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9720" windowHeight="7320" tabRatio="233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'Tabelle1'!$A$1:$AM$24</definedName>
    <definedName name="_xlnm.Print_Titles" localSheetId="0">'Tabelle1'!$A:$B,'Tabelle1'!$1:$3</definedName>
  </definedNames>
  <calcPr fullCalcOnLoad="1"/>
</workbook>
</file>

<file path=xl/sharedStrings.xml><?xml version="1.0" encoding="utf-8"?>
<sst xmlns="http://schemas.openxmlformats.org/spreadsheetml/2006/main" count="183" uniqueCount="116">
  <si>
    <t>MC</t>
  </si>
  <si>
    <t>Pkte</t>
  </si>
  <si>
    <t xml:space="preserve">Test-Summe: </t>
  </si>
  <si>
    <t>MW</t>
  </si>
  <si>
    <t>12. Regression (6) + Prognose (2) + Zeichnen (4)</t>
  </si>
  <si>
    <t>3. Regression (8) + Prognose (4) + Zeichnen (4)</t>
  </si>
  <si>
    <t>4.2 Hypothesentest</t>
  </si>
  <si>
    <t>4.4 Erläuterung Schätzen und Testen</t>
  </si>
  <si>
    <t>5.1 Rangkorrelation; warum (2) + Rechnung &amp; Interpretation (6)</t>
  </si>
  <si>
    <t>20 * 1,5 Punkte</t>
  </si>
  <si>
    <t>3. Regression (8) + Prognose (2) + Zeichnen (4)+"r" bestimmen (2)</t>
  </si>
  <si>
    <t>Darstellung von Hfk.</t>
  </si>
  <si>
    <t>Maß und Indexzahlen</t>
  </si>
  <si>
    <t>Wlk-Rechnung</t>
  </si>
  <si>
    <t>Theoretische Verteilungen</t>
  </si>
  <si>
    <t>Schätzen von der Stichprobe auf die Grundgesamtheit</t>
  </si>
  <si>
    <t>Zusammenhänge zwischen mehrdimensionellen Daten + Zeitreihenanalyse</t>
  </si>
  <si>
    <t>5.1 Hypothesentest</t>
  </si>
  <si>
    <t>5.2 Hypothesentest</t>
  </si>
  <si>
    <t>5.3 Konfidenzintervall</t>
  </si>
  <si>
    <t>2.1 Mittelwerte Ordinal + Intervallskala</t>
  </si>
  <si>
    <t>2.2 Zweistichprobentest</t>
  </si>
  <si>
    <t>3. Regression (5) + Sasioneinflüsse (8) + Prognose (2) + Zeichnung (4)</t>
  </si>
  <si>
    <t>Allgemeines</t>
  </si>
  <si>
    <t>4. Statistische Maße</t>
  </si>
  <si>
    <t>5.3 Interpretation</t>
  </si>
  <si>
    <t>3. Regression (4) + x=0 (2) +"Gütemaß" rechnen und interpretieren (4+2) +"r" rechnen (1)+ Prognose (2) + zeichnen (3)</t>
  </si>
  <si>
    <t>5.1 Zweistichprobentest</t>
  </si>
  <si>
    <t>2.3 Permutationen (2), 2.4 (2) 2.5 (4)</t>
  </si>
  <si>
    <t>2. Dichte- und Verteilungsfunktion zeichnen, inkl. z-Transformation (5+5)+ Interpretation (2)</t>
  </si>
  <si>
    <t>4.4 Unterschiede Formel diskrete und stetige Merkmale</t>
  </si>
  <si>
    <t>2.4 sämtl. Mittelwerte+Spannweite</t>
  </si>
  <si>
    <t>2.1-2.3 Verhältniszahlen (3) + Zuwachsrate (2) + durchschnittl. Steigerung, GM (3)</t>
  </si>
  <si>
    <t>3. Regression (5) + Saisoneinflüsse (4) + Interpretation Saisoneinflüsse (4) + Prognose (2)</t>
  </si>
  <si>
    <t>Statistik am PC für ISVW</t>
  </si>
  <si>
    <t>1. Grundlagen</t>
  </si>
  <si>
    <t>2.1 Typen + Skalen (4), 2.2, 2.3 Erläuterung Ordinal/Verhältnis (2) + Konsequenzen (2)</t>
  </si>
  <si>
    <t>4.1 Preisindizes nach Laspeyres + Paasche</t>
  </si>
  <si>
    <t>5.2 Hypothesentest (7) + 5.3 zeichnen (4)</t>
  </si>
  <si>
    <t>4.2 Zuwachsrate (3)+ 4.3 Interpretation (3)</t>
  </si>
  <si>
    <t>2. Regression (5) +"Gütemaß" rechnen und interpretieren (4) + durchschn. Saisonkomponente, rechnen warum (5)+ Prognose (3) + zeichnen (3)</t>
  </si>
  <si>
    <t>3. Statistische Maße</t>
  </si>
  <si>
    <t>4.1 Histogramm + Hfk-polygon</t>
  </si>
  <si>
    <t>4.2 Summenhfk-fkt. zeichnen</t>
  </si>
  <si>
    <t>4.1 Histogramm rechnen + zeichnen</t>
  </si>
  <si>
    <t>5.4 Interpretation</t>
  </si>
  <si>
    <t>3.1-3.3 Rechnen mit Wlk. (4+2+4)</t>
  </si>
  <si>
    <t>4.4 Wlk errechnen, dass mind. Ein best. Wert angenommen wird</t>
  </si>
  <si>
    <t>4.1-4.3 Dichte- und Verteilungsfunktion zeichnen, inkl. z-Transformation (5+4)+ Interpretation (2)</t>
  </si>
  <si>
    <t>2. Regression (5) +"Gütemaß" rechnen und interpretieren (4) + durchschn. Saisonkomponente, rechnen warum (4)+ Zeitreihe (3) + Prognose (3)</t>
  </si>
  <si>
    <t>5.2 Konfidenzintervall</t>
  </si>
  <si>
    <t>11. Regression (7) + Saisonbereinigung (7) + Prognose (2) + Zeichnen (6)</t>
  </si>
  <si>
    <t>12.1 Umbasierung</t>
  </si>
  <si>
    <t>12.2 durchscnittliche Preissteigerung</t>
  </si>
  <si>
    <t>13.1-13.3 Wlk-Rechnung (4+2+2)</t>
  </si>
  <si>
    <t>14. Hypothesentest (Mittelwert)</t>
  </si>
  <si>
    <t>14.1 Hypothesentest (Mittelwert)</t>
  </si>
  <si>
    <t>14.3 Bewertung</t>
  </si>
  <si>
    <t>Mittelwerte + Streuungsmaße</t>
  </si>
  <si>
    <t>40 * 1,5 Punkte</t>
  </si>
  <si>
    <t>1,5 Punkte pro Antwort + Bonuspunkte</t>
  </si>
  <si>
    <t>11.2 Summenhfk-fkt.</t>
  </si>
  <si>
    <t>11.1 Histogramm mit Hfk.-Polygon</t>
  </si>
  <si>
    <t>11.3 Mittelwert + 11.3 Standardabweichung</t>
  </si>
  <si>
    <t>14.2 Hypothesentest (Mittelwert) + 14.4 Zeichnung (5)</t>
  </si>
  <si>
    <t>11.4 Hypothesentest (Mittelwert)</t>
  </si>
  <si>
    <t>13.1-13.3 Wlk-Rechnung (2+4+4)</t>
  </si>
  <si>
    <t>14.2 Konfidenzintervall</t>
  </si>
  <si>
    <t>14.4 Bewertung</t>
  </si>
  <si>
    <t>4.1 Stichproben-mittelwert</t>
  </si>
  <si>
    <t xml:space="preserve">  3. Induktive Statistik</t>
  </si>
  <si>
    <t>2. Deskriptive Statistik</t>
  </si>
  <si>
    <t>2.1-2.3 Dichte- und Verteilungsfunktion zeichnen, z-Transformation</t>
  </si>
  <si>
    <t>4.3 Konfidenzintervall</t>
  </si>
  <si>
    <t>2.1-2.3 Dichte- und Verteilungsfunktion zeichnen (7+7)+ Interpretation (2)</t>
  </si>
  <si>
    <t>4. Umbasierung (3) + Zuwachsrate (3) + durchschnittl. Steigerung, GM (4)</t>
  </si>
  <si>
    <t>4.3 Mittelwert + Standardabweichung</t>
  </si>
  <si>
    <t>Übersicht über Statistik-Klausuren:</t>
  </si>
  <si>
    <r>
      <t>Hinweis zu den Hyperlinks</t>
    </r>
    <r>
      <rPr>
        <sz val="10"/>
        <color indexed="12"/>
        <rFont val="Times New Roman"/>
        <family val="1"/>
      </rPr>
      <t>: In Zeile 3 (Datum) liegt der Link auf die Klausur, darunter der auf die Word-Datei mit Lösungshinweisen, ggf. rechts daneben (Punktzahl MC) der auf die XL-Datei mit den Rechenergebnissen</t>
    </r>
  </si>
  <si>
    <t>20 * 1,5 Punkte (+ 1,5 Zusatzpunkte)</t>
  </si>
  <si>
    <t>31.09.2004</t>
  </si>
  <si>
    <t>Thema</t>
  </si>
  <si>
    <t>HänHan (Handy Handel)</t>
  </si>
  <si>
    <t>Batschi</t>
  </si>
  <si>
    <t>2. Umbasierung (3) + Zuwachsrate (3) + durchschnittl. Steigerung, GM (4)</t>
  </si>
  <si>
    <t>3. Regression (5) + Saisoneinflüsse (4) + Interpretation Saisoneinflüsse (4) + Zeichnung (3) + Prognose (2)</t>
  </si>
  <si>
    <t>4. Dichte- und Verteilungsfunktion zeichnen, inkl. z-Transformation (4+4)+ Interpretation (2) + Formel erläutern (4)</t>
  </si>
  <si>
    <t>5. Kombinatorik und Wahrscheinlichkeitsrechnung</t>
  </si>
  <si>
    <t>2. Verteilung und Histogramm</t>
  </si>
  <si>
    <t>Studie-Lädchen</t>
  </si>
  <si>
    <t>Regression mit Kostenschätzung</t>
  </si>
  <si>
    <t>4.2, 4.3 Hypothesentest und Bewertung</t>
  </si>
  <si>
    <t>4.1 Hypothesentest (2 Stichproben)</t>
  </si>
  <si>
    <t>4.4, 4.5 Konfidenzintervall</t>
  </si>
  <si>
    <t>5. Übersicht: Welche Maße für welche Fragestellungen?</t>
  </si>
  <si>
    <t>2. Regression mit Saisonbereinigung und Prognose</t>
  </si>
  <si>
    <t>3. Durchschnittsnoten</t>
  </si>
  <si>
    <t>kein Test, da dieser Stoff wegen Krankheit nicht unterrichtet wurde</t>
  </si>
  <si>
    <t>4.2 Hypothesentest und Bewertung</t>
  </si>
  <si>
    <t>4.3, 4.4 Konfidenzintervall</t>
  </si>
  <si>
    <t>5. Dichte- und Verteilungsfunktion zeichnen, inkl. z-Transformation (5+5)+ Interpretation (2)</t>
  </si>
  <si>
    <t>So'n Käse</t>
  </si>
  <si>
    <t>4. Regression (5) + Güte (4) + Saisoneinflüsse (4) + Interpretation Saisoneinflüsse (4) + Zeichnung (3) + Prognose (2) ...</t>
  </si>
  <si>
    <t>5 (2.Teil)  Auf Bais der Rangkorr-Aufgabe: Permutationen + WLks</t>
  </si>
  <si>
    <t>5 (1.Teil)  Rang-korrelation; warum (2) + Rechnung &amp; Interpretation (6)</t>
  </si>
  <si>
    <t>Hogwarts</t>
  </si>
  <si>
    <t>PC-Doctorin</t>
  </si>
  <si>
    <r>
      <t xml:space="preserve">PC-Doctorin </t>
    </r>
    <r>
      <rPr>
        <b/>
        <sz val="10"/>
        <color indexed="17"/>
        <rFont val="Arial"/>
        <family val="2"/>
      </rPr>
      <t>II</t>
    </r>
  </si>
  <si>
    <t>2. Rechnen mit Wlk. (4+2+4)</t>
  </si>
  <si>
    <t>3.1 -3.3 Typen + Skalen plus Erläuterung</t>
  </si>
  <si>
    <t>4.3 Histogramm</t>
  </si>
  <si>
    <t>Regression (Werbeausgaben und Aufträge)</t>
  </si>
  <si>
    <t>5. Indices: Errechnen und mit Ausgabensteigerung vergleichen</t>
  </si>
  <si>
    <t>WorldWeitWebb</t>
  </si>
  <si>
    <r>
      <t xml:space="preserve">Achtung, 2004 </t>
    </r>
    <r>
      <rPr>
        <sz val="10"/>
        <color indexed="10"/>
        <rFont val="Arial"/>
        <family val="2"/>
      </rPr>
      <t xml:space="preserve">(bis Jan 2005) </t>
    </r>
    <r>
      <rPr>
        <b/>
        <sz val="10"/>
        <color indexed="10"/>
        <rFont val="Arial"/>
        <family val="2"/>
      </rPr>
      <t>wegen Krankheit eingeschränkter Stoffumfang !!   .</t>
    </r>
  </si>
  <si>
    <t xml:space="preserve">  .......    Ab hier BACHELOR !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</si>
</sst>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[$-407]dddd\,\ d\.\ mmmm\ yyyy"/>
  </numFmts>
  <fonts count="59">
    <font>
      <sz val="10"/>
      <name val="Arial"/>
      <family val="0"/>
    </font>
    <font>
      <sz val="10"/>
      <name val="Times New Roman"/>
      <family val="1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"/>
      <color indexed="12"/>
      <name val="Times New Roman"/>
      <family val="1"/>
    </font>
    <font>
      <b/>
      <u val="single"/>
      <sz val="10"/>
      <color indexed="10"/>
      <name val="Arial"/>
      <family val="2"/>
    </font>
    <font>
      <u val="single"/>
      <sz val="7.5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20"/>
      <color indexed="12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medium"/>
      <bottom style="thin"/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n"/>
      <top style="thin"/>
      <bottom>
        <color indexed="63"/>
      </bottom>
    </border>
    <border>
      <left>
        <color indexed="63"/>
      </left>
      <right style="thick">
        <color indexed="10"/>
      </right>
      <top style="medium"/>
      <bottom style="medium"/>
    </border>
    <border>
      <left style="thick">
        <color indexed="10"/>
      </left>
      <right style="thin"/>
      <top style="medium"/>
      <bottom style="medium"/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n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thin"/>
      <top style="medium"/>
      <bottom>
        <color indexed="63"/>
      </bottom>
    </border>
    <border>
      <left>
        <color indexed="63"/>
      </left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 style="thin"/>
      <top>
        <color indexed="63"/>
      </top>
      <bottom style="thin"/>
    </border>
    <border>
      <left>
        <color indexed="63"/>
      </left>
      <right style="thick">
        <color indexed="10"/>
      </right>
      <top style="thin"/>
      <bottom style="thick"/>
    </border>
    <border>
      <left style="thick">
        <color indexed="10"/>
      </left>
      <right style="thin"/>
      <top style="thin"/>
      <bottom style="thick"/>
    </border>
    <border>
      <left>
        <color indexed="63"/>
      </left>
      <right style="thick">
        <color indexed="10"/>
      </right>
      <top style="thin"/>
      <bottom style="medium"/>
    </border>
    <border>
      <left style="thick">
        <color indexed="10"/>
      </left>
      <right style="thin"/>
      <top style="thin"/>
      <bottom style="medium"/>
    </border>
    <border>
      <left style="thick">
        <color indexed="10"/>
      </left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72">
    <xf numFmtId="0" fontId="0" fillId="0" borderId="0" xfId="0" applyAlignment="1">
      <alignment/>
    </xf>
    <xf numFmtId="17" fontId="1" fillId="0" borderId="1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15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0" fillId="0" borderId="23" xfId="0" applyFont="1" applyBorder="1" applyAlignment="1">
      <alignment horizontal="right"/>
    </xf>
    <xf numFmtId="0" fontId="3" fillId="0" borderId="22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0" fillId="0" borderId="25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26" xfId="0" applyFont="1" applyFill="1" applyBorder="1" applyAlignment="1">
      <alignment vertical="top" wrapText="1"/>
    </xf>
    <xf numFmtId="17" fontId="1" fillId="0" borderId="0" xfId="0" applyNumberFormat="1" applyFont="1" applyFill="1" applyBorder="1" applyAlignment="1">
      <alignment horizontal="right" vertical="top" wrapText="1"/>
    </xf>
    <xf numFmtId="0" fontId="3" fillId="0" borderId="27" xfId="0" applyFont="1" applyBorder="1" applyAlignment="1">
      <alignment vertical="top" wrapText="1"/>
    </xf>
    <xf numFmtId="0" fontId="5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vertical="top" wrapText="1"/>
    </xf>
    <xf numFmtId="0" fontId="5" fillId="0" borderId="30" xfId="0" applyFont="1" applyBorder="1" applyAlignment="1">
      <alignment horizontal="left" vertical="top" wrapText="1"/>
    </xf>
    <xf numFmtId="185" fontId="0" fillId="0" borderId="31" xfId="0" applyNumberFormat="1" applyFont="1" applyBorder="1" applyAlignment="1">
      <alignment horizontal="right"/>
    </xf>
    <xf numFmtId="0" fontId="3" fillId="0" borderId="32" xfId="0" applyFont="1" applyBorder="1" applyAlignment="1">
      <alignment vertical="top" wrapText="1"/>
    </xf>
    <xf numFmtId="0" fontId="5" fillId="0" borderId="33" xfId="0" applyFont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34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33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1" fillId="0" borderId="37" xfId="0" applyFont="1" applyBorder="1" applyAlignment="1">
      <alignment horizontal="left" vertical="top" wrapText="1"/>
    </xf>
    <xf numFmtId="16" fontId="1" fillId="0" borderId="12" xfId="0" applyNumberFormat="1" applyFont="1" applyBorder="1" applyAlignment="1">
      <alignment vertical="top" wrapText="1"/>
    </xf>
    <xf numFmtId="0" fontId="4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/>
    </xf>
    <xf numFmtId="0" fontId="1" fillId="0" borderId="42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44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center" vertical="top" wrapText="1"/>
    </xf>
    <xf numFmtId="0" fontId="1" fillId="0" borderId="47" xfId="0" applyFont="1" applyBorder="1" applyAlignment="1">
      <alignment vertical="top" wrapText="1"/>
    </xf>
    <xf numFmtId="0" fontId="4" fillId="0" borderId="47" xfId="0" applyFont="1" applyBorder="1" applyAlignment="1">
      <alignment horizontal="center" vertical="top" wrapText="1"/>
    </xf>
    <xf numFmtId="185" fontId="0" fillId="0" borderId="48" xfId="0" applyNumberFormat="1" applyFont="1" applyBorder="1" applyAlignment="1">
      <alignment horizontal="right"/>
    </xf>
    <xf numFmtId="0" fontId="0" fillId="0" borderId="48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35" xfId="0" applyFont="1" applyBorder="1" applyAlignment="1">
      <alignment/>
    </xf>
    <xf numFmtId="0" fontId="7" fillId="0" borderId="0" xfId="0" applyFont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9" fillId="0" borderId="40" xfId="0" applyFont="1" applyBorder="1" applyAlignment="1">
      <alignment horizontal="center" vertical="top" wrapText="1"/>
    </xf>
    <xf numFmtId="0" fontId="7" fillId="0" borderId="42" xfId="0" applyFont="1" applyBorder="1" applyAlignment="1">
      <alignment/>
    </xf>
    <xf numFmtId="0" fontId="7" fillId="0" borderId="50" xfId="0" applyFont="1" applyBorder="1" applyAlignment="1">
      <alignment/>
    </xf>
    <xf numFmtId="0" fontId="9" fillId="0" borderId="47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17" xfId="0" applyFont="1" applyBorder="1" applyAlignment="1">
      <alignment vertical="top" wrapText="1"/>
    </xf>
    <xf numFmtId="0" fontId="9" fillId="0" borderId="4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8" fillId="0" borderId="51" xfId="0" applyFont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9" fillId="0" borderId="2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1" fillId="0" borderId="52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8" fillId="0" borderId="54" xfId="0" applyFont="1" applyBorder="1" applyAlignment="1">
      <alignment vertical="top" wrapText="1"/>
    </xf>
    <xf numFmtId="0" fontId="8" fillId="0" borderId="37" xfId="0" applyFont="1" applyBorder="1" applyAlignment="1">
      <alignment horizontal="left" vertical="top" wrapText="1"/>
    </xf>
    <xf numFmtId="0" fontId="6" fillId="0" borderId="54" xfId="0" applyFont="1" applyBorder="1" applyAlignment="1">
      <alignment vertical="top" wrapText="1"/>
    </xf>
    <xf numFmtId="0" fontId="8" fillId="0" borderId="34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1" fillId="0" borderId="54" xfId="0" applyFont="1" applyBorder="1" applyAlignment="1">
      <alignment vertical="top" wrapText="1"/>
    </xf>
    <xf numFmtId="17" fontId="10" fillId="0" borderId="15" xfId="47" applyNumberFormat="1" applyFill="1" applyBorder="1" applyAlignment="1" applyProtection="1">
      <alignment vertical="top" wrapText="1"/>
      <protection/>
    </xf>
    <xf numFmtId="17" fontId="10" fillId="0" borderId="55" xfId="47" applyNumberFormat="1" applyFill="1" applyBorder="1" applyAlignment="1" applyProtection="1">
      <alignment vertical="top" wrapText="1"/>
      <protection/>
    </xf>
    <xf numFmtId="0" fontId="10" fillId="0" borderId="16" xfId="47" applyBorder="1" applyAlignment="1" applyProtection="1">
      <alignment vertical="top" wrapText="1"/>
      <protection/>
    </xf>
    <xf numFmtId="0" fontId="10" fillId="0" borderId="13" xfId="47" applyBorder="1" applyAlignment="1" applyProtection="1">
      <alignment vertical="top" wrapText="1"/>
      <protection/>
    </xf>
    <xf numFmtId="0" fontId="11" fillId="0" borderId="0" xfId="0" applyFont="1" applyAlignment="1">
      <alignment/>
    </xf>
    <xf numFmtId="0" fontId="12" fillId="0" borderId="28" xfId="47" applyFont="1" applyBorder="1" applyAlignment="1" applyProtection="1">
      <alignment horizontal="left" vertical="top" wrapText="1"/>
      <protection/>
    </xf>
    <xf numFmtId="17" fontId="10" fillId="0" borderId="10" xfId="47" applyNumberFormat="1" applyFill="1" applyBorder="1" applyAlignment="1" applyProtection="1">
      <alignment horizontal="left" vertical="top" wrapText="1"/>
      <protection/>
    </xf>
    <xf numFmtId="0" fontId="10" fillId="0" borderId="0" xfId="47" applyFont="1" applyAlignment="1" applyProtection="1">
      <alignment/>
      <protection/>
    </xf>
    <xf numFmtId="0" fontId="10" fillId="0" borderId="13" xfId="47" applyFont="1" applyBorder="1" applyAlignment="1" applyProtection="1">
      <alignment vertical="top" wrapText="1"/>
      <protection/>
    </xf>
    <xf numFmtId="15" fontId="10" fillId="0" borderId="55" xfId="47" applyNumberFormat="1" applyFill="1" applyBorder="1" applyAlignment="1" applyProtection="1">
      <alignment vertical="top" wrapText="1"/>
      <protection/>
    </xf>
    <xf numFmtId="0" fontId="1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56" xfId="0" applyFont="1" applyBorder="1" applyAlignment="1">
      <alignment/>
    </xf>
    <xf numFmtId="0" fontId="15" fillId="0" borderId="57" xfId="0" applyFont="1" applyBorder="1" applyAlignment="1">
      <alignment horizontal="left"/>
    </xf>
    <xf numFmtId="0" fontId="15" fillId="0" borderId="57" xfId="0" applyFont="1" applyBorder="1" applyAlignment="1">
      <alignment/>
    </xf>
    <xf numFmtId="0" fontId="15" fillId="0" borderId="58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59" xfId="0" applyFont="1" applyBorder="1" applyAlignment="1">
      <alignment horizontal="left"/>
    </xf>
    <xf numFmtId="0" fontId="15" fillId="0" borderId="60" xfId="0" applyFont="1" applyBorder="1" applyAlignment="1">
      <alignment/>
    </xf>
    <xf numFmtId="17" fontId="1" fillId="0" borderId="61" xfId="0" applyNumberFormat="1" applyFont="1" applyFill="1" applyBorder="1" applyAlignment="1">
      <alignment horizontal="left" vertical="top" wrapText="1"/>
    </xf>
    <xf numFmtId="0" fontId="5" fillId="0" borderId="62" xfId="0" applyFont="1" applyBorder="1" applyAlignment="1">
      <alignment horizontal="left" vertical="top" wrapText="1"/>
    </xf>
    <xf numFmtId="0" fontId="10" fillId="0" borderId="63" xfId="47" applyBorder="1" applyAlignment="1" applyProtection="1">
      <alignment vertical="top" wrapText="1"/>
      <protection/>
    </xf>
    <xf numFmtId="0" fontId="5" fillId="0" borderId="64" xfId="0" applyFont="1" applyBorder="1" applyAlignment="1">
      <alignment horizontal="left" vertical="top" wrapText="1"/>
    </xf>
    <xf numFmtId="0" fontId="1" fillId="0" borderId="65" xfId="0" applyFont="1" applyBorder="1" applyAlignment="1">
      <alignment vertical="top" wrapText="1"/>
    </xf>
    <xf numFmtId="0" fontId="1" fillId="0" borderId="59" xfId="0" applyFont="1" applyBorder="1" applyAlignment="1">
      <alignment horizontal="left" vertical="top" wrapText="1"/>
    </xf>
    <xf numFmtId="0" fontId="1" fillId="0" borderId="66" xfId="0" applyFont="1" applyBorder="1" applyAlignment="1">
      <alignment vertical="top" wrapText="1"/>
    </xf>
    <xf numFmtId="0" fontId="1" fillId="0" borderId="67" xfId="0" applyFont="1" applyBorder="1" applyAlignment="1">
      <alignment horizontal="left" vertical="top" wrapText="1"/>
    </xf>
    <xf numFmtId="0" fontId="1" fillId="0" borderId="68" xfId="0" applyFont="1" applyBorder="1" applyAlignment="1">
      <alignment vertical="top" wrapText="1"/>
    </xf>
    <xf numFmtId="0" fontId="1" fillId="0" borderId="69" xfId="0" applyFont="1" applyBorder="1" applyAlignment="1">
      <alignment horizontal="left" vertical="top" wrapText="1"/>
    </xf>
    <xf numFmtId="0" fontId="6" fillId="0" borderId="70" xfId="0" applyFont="1" applyBorder="1" applyAlignment="1">
      <alignment vertical="top" wrapText="1"/>
    </xf>
    <xf numFmtId="0" fontId="6" fillId="0" borderId="59" xfId="0" applyFont="1" applyBorder="1" applyAlignment="1">
      <alignment horizontal="left" vertical="top" wrapText="1"/>
    </xf>
    <xf numFmtId="0" fontId="8" fillId="0" borderId="59" xfId="0" applyFont="1" applyBorder="1" applyAlignment="1">
      <alignment horizontal="left" vertical="top" wrapText="1"/>
    </xf>
    <xf numFmtId="0" fontId="1" fillId="0" borderId="70" xfId="0" applyFont="1" applyBorder="1" applyAlignment="1">
      <alignment vertical="top" wrapText="1"/>
    </xf>
    <xf numFmtId="0" fontId="1" fillId="0" borderId="71" xfId="0" applyFont="1" applyBorder="1" applyAlignment="1">
      <alignment horizontal="left" vertical="top" wrapText="1"/>
    </xf>
    <xf numFmtId="0" fontId="1" fillId="0" borderId="72" xfId="0" applyFont="1" applyBorder="1" applyAlignment="1">
      <alignment vertical="top" wrapText="1"/>
    </xf>
    <xf numFmtId="16" fontId="1" fillId="0" borderId="66" xfId="0" applyNumberFormat="1" applyFont="1" applyBorder="1" applyAlignment="1">
      <alignment vertical="top" wrapText="1"/>
    </xf>
    <xf numFmtId="0" fontId="5" fillId="0" borderId="73" xfId="0" applyFont="1" applyBorder="1" applyAlignment="1">
      <alignment horizontal="left" vertical="top" wrapText="1"/>
    </xf>
    <xf numFmtId="0" fontId="5" fillId="0" borderId="74" xfId="0" applyFont="1" applyBorder="1" applyAlignment="1">
      <alignment horizontal="center" vertical="top" wrapText="1"/>
    </xf>
    <xf numFmtId="0" fontId="4" fillId="0" borderId="66" xfId="0" applyFont="1" applyBorder="1" applyAlignment="1">
      <alignment vertical="top" wrapText="1"/>
    </xf>
    <xf numFmtId="0" fontId="5" fillId="0" borderId="75" xfId="0" applyFont="1" applyBorder="1" applyAlignment="1">
      <alignment horizontal="left" vertical="top" wrapText="1"/>
    </xf>
    <xf numFmtId="0" fontId="5" fillId="0" borderId="76" xfId="0" applyFont="1" applyBorder="1" applyAlignment="1">
      <alignment horizontal="center" vertical="top" wrapText="1"/>
    </xf>
    <xf numFmtId="0" fontId="2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5" fontId="10" fillId="0" borderId="77" xfId="47" applyNumberFormat="1" applyFill="1" applyBorder="1" applyAlignment="1" applyProtection="1">
      <alignment vertical="top" wrapText="1"/>
      <protection/>
    </xf>
    <xf numFmtId="0" fontId="2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0" fontId="22" fillId="0" borderId="66" xfId="0" applyFont="1" applyBorder="1" applyAlignment="1">
      <alignment horizontal="center" vertical="top" wrapText="1"/>
    </xf>
    <xf numFmtId="0" fontId="23" fillId="0" borderId="70" xfId="0" applyFont="1" applyBorder="1" applyAlignment="1">
      <alignment horizontal="center" vertical="top" wrapText="1"/>
    </xf>
    <xf numFmtId="0" fontId="24" fillId="0" borderId="70" xfId="0" applyFont="1" applyBorder="1" applyAlignment="1">
      <alignment horizontal="center" vertical="top" wrapText="1"/>
    </xf>
    <xf numFmtId="0" fontId="24" fillId="0" borderId="72" xfId="0" applyFont="1" applyBorder="1" applyAlignment="1">
      <alignment horizontal="center" vertical="top" wrapText="1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3" fillId="0" borderId="81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3" fillId="0" borderId="82" xfId="0" applyFont="1" applyBorder="1" applyAlignment="1">
      <alignment vertical="top" wrapText="1"/>
    </xf>
    <xf numFmtId="0" fontId="0" fillId="0" borderId="83" xfId="0" applyBorder="1" applyAlignment="1">
      <alignment vertical="top" wrapText="1"/>
    </xf>
    <xf numFmtId="0" fontId="3" fillId="0" borderId="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Users/Peter/AppData/Local/Temp/KlausurSoSe98.doc" TargetMode="External" /><Relationship Id="rId2" Type="http://schemas.openxmlformats.org/officeDocument/2006/relationships/hyperlink" Target="../../../Users/Peter/AppData/Local/Temp/KlausurWS9899.doc" TargetMode="External" /><Relationship Id="rId3" Type="http://schemas.openxmlformats.org/officeDocument/2006/relationships/hyperlink" Target="../../../Users/Peter/AppData/Local/Temp/KlausurSoSe99.doc" TargetMode="External" /><Relationship Id="rId4" Type="http://schemas.openxmlformats.org/officeDocument/2006/relationships/hyperlink" Target="../../../Users/Peter/AppData/Local/Temp/Klausur%20SoSe98.xls" TargetMode="External" /><Relationship Id="rId5" Type="http://schemas.openxmlformats.org/officeDocument/2006/relationships/hyperlink" Target="../../../Users/Peter/AppData/Local/Temp/Klausur%20SoSe98%20MUSTER%201.doc" TargetMode="External" /><Relationship Id="rId6" Type="http://schemas.openxmlformats.org/officeDocument/2006/relationships/hyperlink" Target="../../../Users/Peter/AppData/Local/Temp/KlausurWS9899MUSTER.doc" TargetMode="External" /><Relationship Id="rId7" Type="http://schemas.openxmlformats.org/officeDocument/2006/relationships/hyperlink" Target="../../../Users/Peter/AppData/Local/Temp/KlausurLsg-WS9900.xls" TargetMode="External" /><Relationship Id="rId8" Type="http://schemas.openxmlformats.org/officeDocument/2006/relationships/hyperlink" Target="../../../Users/Peter/AppData/Local/Temp/KlausurSoSe99MUSTER.doc" TargetMode="External" /><Relationship Id="rId9" Type="http://schemas.openxmlformats.org/officeDocument/2006/relationships/hyperlink" Target="../../../Users/Peter/AppData/Local/Temp/KlausurWS9900.doc" TargetMode="External" /><Relationship Id="rId10" Type="http://schemas.openxmlformats.org/officeDocument/2006/relationships/hyperlink" Target="../../../Users/Peter/AppData/Local/Temp/KlausurWS9900MUSTER.doc" TargetMode="External" /><Relationship Id="rId11" Type="http://schemas.openxmlformats.org/officeDocument/2006/relationships/hyperlink" Target="../../../Users/Peter/AppData/Local/Temp/KlausurSoSe00.doc" TargetMode="External" /><Relationship Id="rId12" Type="http://schemas.openxmlformats.org/officeDocument/2006/relationships/hyperlink" Target="../../../Users/Peter/AppData/Local/Temp/KlausurSoSe00MUSTER.doc" TargetMode="External" /><Relationship Id="rId13" Type="http://schemas.openxmlformats.org/officeDocument/2006/relationships/hyperlink" Target="../../../Users/Peter/AppData/Local/Temp/KlausurWS00.doc" TargetMode="External" /><Relationship Id="rId14" Type="http://schemas.openxmlformats.org/officeDocument/2006/relationships/hyperlink" Target="../../../Users/Peter/AppData/Local/Temp/KlausurWS00MUSTER.doc" TargetMode="External" /><Relationship Id="rId15" Type="http://schemas.openxmlformats.org/officeDocument/2006/relationships/hyperlink" Target="../../../Users/Peter/AppData/Local/Temp/KlausurSoSe01.doc" TargetMode="External" /><Relationship Id="rId16" Type="http://schemas.openxmlformats.org/officeDocument/2006/relationships/hyperlink" Target="../../../Users/Peter/AppData/Local/Temp/KlausurSoSe01MUSTER.doc" TargetMode="External" /><Relationship Id="rId17" Type="http://schemas.openxmlformats.org/officeDocument/2006/relationships/hyperlink" Target="../../../Users/Peter/AppData/Local/Temp/KlausurSoSe01amPC-ISVW.doc" TargetMode="External" /><Relationship Id="rId18" Type="http://schemas.openxmlformats.org/officeDocument/2006/relationships/hyperlink" Target="../../../Users/Peter/AppData/Local/Temp/KlausurSoSe01amPC-ISVW.xls" TargetMode="External" /><Relationship Id="rId19" Type="http://schemas.openxmlformats.org/officeDocument/2006/relationships/hyperlink" Target="../../../Users/Peter/AppData/Local/Temp/KlausurWS0102.doc" TargetMode="External" /><Relationship Id="rId20" Type="http://schemas.openxmlformats.org/officeDocument/2006/relationships/hyperlink" Target="../../../Users/Peter/AppData/Local/Temp/KlausurWS0102MUSTER.doc" TargetMode="External" /><Relationship Id="rId21" Type="http://schemas.openxmlformats.org/officeDocument/2006/relationships/hyperlink" Target="../../../Users/Peter/AppData/Local/Temp/KlausurSoSe02.doc" TargetMode="External" /><Relationship Id="rId22" Type="http://schemas.openxmlformats.org/officeDocument/2006/relationships/hyperlink" Target="../../../Users/Peter/AppData/Local/Temp/KlausurSoSe02MUSTER.doc" TargetMode="External" /><Relationship Id="rId23" Type="http://schemas.openxmlformats.org/officeDocument/2006/relationships/hyperlink" Target="../../../Users/Peter/AppData/Local/Temp/KlausurWS0405_B-nach.doc" TargetMode="External" /><Relationship Id="rId24" Type="http://schemas.openxmlformats.org/officeDocument/2006/relationships/hyperlink" Target="../../../Users/Peter/AppData/Local/Temp/KlausurWS0405_B-nach-Muster.doc" TargetMode="External" /><Relationship Id="rId25" Type="http://schemas.openxmlformats.org/officeDocument/2006/relationships/hyperlink" Target="../../../Users/Peter/AppData/Local/Temp/KlausurWS0203.doc" TargetMode="External" /><Relationship Id="rId26" Type="http://schemas.openxmlformats.org/officeDocument/2006/relationships/hyperlink" Target="../../../Users/Peter/AppData/Local/Temp/KlausurWS0203MUSTER.doc" TargetMode="External" /><Relationship Id="rId27" Type="http://schemas.openxmlformats.org/officeDocument/2006/relationships/hyperlink" Target="../../../Users/Peter/AppData/Local/Temp/KlausurSoSe04.doc" TargetMode="External" /><Relationship Id="rId28" Type="http://schemas.openxmlformats.org/officeDocument/2006/relationships/hyperlink" Target="../../../Users/Peter/AppData/Local/Temp/KlausurSoSe04MUSTER.doc" TargetMode="External" /><Relationship Id="rId29" Type="http://schemas.openxmlformats.org/officeDocument/2006/relationships/hyperlink" Target="../../../Users/Peter/AppData/Local/Temp/KlausurWS0304.doc" TargetMode="External" /><Relationship Id="rId30" Type="http://schemas.openxmlformats.org/officeDocument/2006/relationships/hyperlink" Target="../../../Users/Peter/AppData/Local/Temp/KlausurWS0304MUSTER.doc" TargetMode="External" /><Relationship Id="rId31" Type="http://schemas.openxmlformats.org/officeDocument/2006/relationships/hyperlink" Target="../../../Users/Peter/AppData/Local/Temp/KlausurSoSe03.doc" TargetMode="External" /><Relationship Id="rId32" Type="http://schemas.openxmlformats.org/officeDocument/2006/relationships/hyperlink" Target="../../../Users/Peter/AppData/Local/Temp/KlausurSoSe03MUSTER.doc" TargetMode="External" /><Relationship Id="rId33" Type="http://schemas.openxmlformats.org/officeDocument/2006/relationships/hyperlink" Target="../../../Users/Peter/AppData/Local/Temp/KlausurWS0405_B.doc" TargetMode="External" /><Relationship Id="rId34" Type="http://schemas.openxmlformats.org/officeDocument/2006/relationships/hyperlink" Target="../../../Users/Peter/AppData/Local/Temp/KlausurWS0405_B-Muster.doc" TargetMode="External" /><Relationship Id="rId35" Type="http://schemas.openxmlformats.org/officeDocument/2006/relationships/hyperlink" Target="../../../Users/Peter/AppData/Local/Temp/KlausurWS0405_nach.doc" TargetMode="External" /><Relationship Id="rId36" Type="http://schemas.openxmlformats.org/officeDocument/2006/relationships/hyperlink" Target="../../../Users/Peter/AppData/Local/Temp/KlausurWS0405_nach_MUSTER.doc" TargetMode="External" /><Relationship Id="rId37" Type="http://schemas.openxmlformats.org/officeDocument/2006/relationships/hyperlink" Target="../../../Users/Peter/AppData/Local/Temp/KlausurWS0405.doc" TargetMode="External" /><Relationship Id="rId38" Type="http://schemas.openxmlformats.org/officeDocument/2006/relationships/hyperlink" Target="../../../Users/Peter/AppData/Local/Temp/KlausurWS0405MUSTER.doc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4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1.421875" defaultRowHeight="12.75"/>
  <cols>
    <col min="1" max="1" width="18.421875" style="16" customWidth="1"/>
    <col min="2" max="2" width="23.421875" style="16" customWidth="1"/>
    <col min="3" max="3" width="23.421875" style="69" customWidth="1"/>
    <col min="4" max="4" width="5.421875" style="67" bestFit="1" customWidth="1"/>
    <col min="5" max="5" width="25.8515625" style="69" customWidth="1"/>
    <col min="6" max="6" width="5.421875" style="67" bestFit="1" customWidth="1"/>
    <col min="7" max="7" width="23.140625" style="16" bestFit="1" customWidth="1"/>
    <col min="8" max="8" width="5.421875" style="67" bestFit="1" customWidth="1"/>
    <col min="9" max="9" width="20.28125" style="16" customWidth="1"/>
    <col min="10" max="10" width="5.421875" style="67" bestFit="1" customWidth="1"/>
    <col min="11" max="11" width="23.140625" style="16" customWidth="1"/>
    <col min="12" max="12" width="5.421875" style="67" customWidth="1"/>
    <col min="13" max="13" width="25.421875" style="16" bestFit="1" customWidth="1"/>
    <col min="14" max="14" width="5.421875" style="67" bestFit="1" customWidth="1"/>
    <col min="15" max="15" width="24.57421875" style="16" bestFit="1" customWidth="1"/>
    <col min="16" max="16" width="5.421875" style="67" bestFit="1" customWidth="1"/>
    <col min="17" max="17" width="25.00390625" style="16" customWidth="1"/>
    <col min="18" max="18" width="5.421875" style="67" bestFit="1" customWidth="1"/>
    <col min="19" max="19" width="22.8515625" style="16" customWidth="1"/>
    <col min="20" max="20" width="5.421875" style="67" bestFit="1" customWidth="1"/>
    <col min="21" max="21" width="26.57421875" style="16" customWidth="1"/>
    <col min="22" max="22" width="5.421875" style="67" bestFit="1" customWidth="1"/>
    <col min="23" max="23" width="22.8515625" style="16" customWidth="1"/>
    <col min="24" max="24" width="5.421875" style="67" bestFit="1" customWidth="1"/>
    <col min="25" max="25" width="22.8515625" style="16" customWidth="1"/>
    <col min="26" max="26" width="5.421875" style="67" bestFit="1" customWidth="1"/>
    <col min="27" max="27" width="22.8515625" style="16" customWidth="1"/>
    <col min="28" max="28" width="5.421875" style="67" bestFit="1" customWidth="1"/>
    <col min="29" max="29" width="22.8515625" style="16" customWidth="1"/>
    <col min="30" max="30" width="5.421875" style="67" bestFit="1" customWidth="1"/>
    <col min="31" max="31" width="22.8515625" style="16" customWidth="1"/>
    <col min="32" max="32" width="5.421875" style="67" bestFit="1" customWidth="1"/>
    <col min="33" max="33" width="22.8515625" style="16" customWidth="1"/>
    <col min="34" max="34" width="5.421875" style="67" bestFit="1" customWidth="1"/>
    <col min="35" max="35" width="22.8515625" style="16" customWidth="1"/>
    <col min="36" max="36" width="5.421875" style="67" bestFit="1" customWidth="1"/>
    <col min="37" max="37" width="22.8515625" style="16" customWidth="1"/>
    <col min="38" max="38" width="5.421875" style="67" bestFit="1" customWidth="1"/>
    <col min="39" max="39" width="6.28125" style="16" customWidth="1"/>
    <col min="40" max="16384" width="11.421875" style="119" customWidth="1"/>
  </cols>
  <sheetData>
    <row r="1" spans="1:39" s="114" customFormat="1" ht="15">
      <c r="A1" s="171" t="s">
        <v>77</v>
      </c>
      <c r="B1" s="171"/>
      <c r="C1" s="107" t="s">
        <v>78</v>
      </c>
      <c r="D1" s="25"/>
      <c r="E1" s="69"/>
      <c r="F1" s="25"/>
      <c r="G1" s="8"/>
      <c r="H1" s="25"/>
      <c r="I1" s="8"/>
      <c r="J1" s="25"/>
      <c r="K1" s="8"/>
      <c r="L1" s="25"/>
      <c r="M1" s="164"/>
      <c r="N1" s="165"/>
      <c r="O1" s="165"/>
      <c r="P1" s="166"/>
      <c r="Q1" s="4" t="s">
        <v>34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26"/>
      <c r="AD1" s="4"/>
      <c r="AE1" s="4"/>
      <c r="AF1" s="113"/>
      <c r="AG1" s="4"/>
      <c r="AH1" s="113" t="s">
        <v>114</v>
      </c>
      <c r="AI1" s="155" t="s">
        <v>115</v>
      </c>
      <c r="AJ1" s="156"/>
      <c r="AK1" s="158"/>
      <c r="AL1" s="159"/>
      <c r="AM1" s="26"/>
    </row>
    <row r="2" spans="1:39" s="126" customFormat="1" ht="13.5" thickBot="1">
      <c r="A2" s="120" t="s">
        <v>81</v>
      </c>
      <c r="B2" s="120"/>
      <c r="C2" s="120"/>
      <c r="D2" s="121"/>
      <c r="E2" s="120"/>
      <c r="F2" s="121"/>
      <c r="G2" s="120"/>
      <c r="H2" s="121"/>
      <c r="I2" s="120"/>
      <c r="J2" s="121"/>
      <c r="K2" s="120"/>
      <c r="L2" s="121"/>
      <c r="M2" s="122"/>
      <c r="N2" s="123"/>
      <c r="O2" s="124"/>
      <c r="P2" s="125"/>
      <c r="Q2" s="120"/>
      <c r="R2" s="121"/>
      <c r="S2" s="120" t="s">
        <v>105</v>
      </c>
      <c r="T2" s="121"/>
      <c r="U2" s="120"/>
      <c r="V2" s="121"/>
      <c r="W2" s="120" t="s">
        <v>101</v>
      </c>
      <c r="X2" s="121"/>
      <c r="Y2" s="120" t="s">
        <v>83</v>
      </c>
      <c r="Z2" s="121"/>
      <c r="AA2" s="120" t="s">
        <v>89</v>
      </c>
      <c r="AB2" s="121"/>
      <c r="AC2" s="120" t="s">
        <v>82</v>
      </c>
      <c r="AD2" s="121"/>
      <c r="AE2" s="120" t="s">
        <v>106</v>
      </c>
      <c r="AF2" s="121"/>
      <c r="AG2" s="120" t="s">
        <v>107</v>
      </c>
      <c r="AH2" s="131"/>
      <c r="AI2" s="132" t="s">
        <v>113</v>
      </c>
      <c r="AJ2" s="121"/>
      <c r="AK2" s="120"/>
      <c r="AL2" s="121"/>
      <c r="AM2" s="120"/>
    </row>
    <row r="3" spans="1:39" s="114" customFormat="1" ht="12.75">
      <c r="A3" s="27"/>
      <c r="B3" s="9"/>
      <c r="C3" s="103">
        <v>35971</v>
      </c>
      <c r="D3" s="1" t="s">
        <v>1</v>
      </c>
      <c r="E3" s="104">
        <v>36164</v>
      </c>
      <c r="F3" s="1" t="s">
        <v>1</v>
      </c>
      <c r="G3" s="104">
        <v>36353</v>
      </c>
      <c r="H3" s="1" t="s">
        <v>1</v>
      </c>
      <c r="I3" s="104">
        <v>36510</v>
      </c>
      <c r="J3" s="1" t="s">
        <v>1</v>
      </c>
      <c r="K3" s="104">
        <v>36725</v>
      </c>
      <c r="L3" s="1" t="s">
        <v>1</v>
      </c>
      <c r="M3" s="104">
        <v>36868</v>
      </c>
      <c r="N3" s="1" t="s">
        <v>1</v>
      </c>
      <c r="O3" s="104">
        <v>37085</v>
      </c>
      <c r="P3" s="1" t="s">
        <v>1</v>
      </c>
      <c r="Q3" s="112">
        <v>37085</v>
      </c>
      <c r="R3" s="109" t="s">
        <v>1</v>
      </c>
      <c r="S3" s="112">
        <v>37232</v>
      </c>
      <c r="T3" s="1" t="s">
        <v>1</v>
      </c>
      <c r="U3" s="112">
        <v>37448</v>
      </c>
      <c r="V3" s="1" t="s">
        <v>1</v>
      </c>
      <c r="W3" s="112">
        <v>37526</v>
      </c>
      <c r="X3" s="1" t="s">
        <v>1</v>
      </c>
      <c r="Y3" s="112">
        <v>37816</v>
      </c>
      <c r="Z3" s="1" t="s">
        <v>1</v>
      </c>
      <c r="AA3" s="112">
        <v>37886</v>
      </c>
      <c r="AB3" s="1" t="s">
        <v>1</v>
      </c>
      <c r="AC3" s="112">
        <v>38173</v>
      </c>
      <c r="AD3" s="1" t="s">
        <v>1</v>
      </c>
      <c r="AE3" s="112" t="s">
        <v>80</v>
      </c>
      <c r="AF3" s="1" t="s">
        <v>1</v>
      </c>
      <c r="AG3" s="112">
        <v>38373</v>
      </c>
      <c r="AH3" s="133" t="s">
        <v>1</v>
      </c>
      <c r="AI3" s="157">
        <v>38390</v>
      </c>
      <c r="AJ3" s="1" t="s">
        <v>1</v>
      </c>
      <c r="AK3" s="112">
        <v>38471</v>
      </c>
      <c r="AL3" s="1" t="s">
        <v>1</v>
      </c>
      <c r="AM3" s="28" t="s">
        <v>3</v>
      </c>
    </row>
    <row r="4" spans="1:39" s="37" customFormat="1" ht="25.5" thickBot="1">
      <c r="A4" s="29" t="s">
        <v>0</v>
      </c>
      <c r="B4" s="10"/>
      <c r="C4" s="105" t="s">
        <v>60</v>
      </c>
      <c r="D4" s="108">
        <v>60</v>
      </c>
      <c r="E4" s="106" t="s">
        <v>59</v>
      </c>
      <c r="F4" s="108">
        <v>60</v>
      </c>
      <c r="G4" s="110" t="s">
        <v>9</v>
      </c>
      <c r="H4" s="30">
        <v>30</v>
      </c>
      <c r="I4" s="106" t="s">
        <v>9</v>
      </c>
      <c r="J4" s="30">
        <v>30</v>
      </c>
      <c r="K4" s="106" t="s">
        <v>9</v>
      </c>
      <c r="L4" s="30">
        <v>30</v>
      </c>
      <c r="M4" s="106" t="s">
        <v>9</v>
      </c>
      <c r="N4" s="30">
        <v>30</v>
      </c>
      <c r="O4" s="106" t="s">
        <v>9</v>
      </c>
      <c r="P4" s="30">
        <v>30</v>
      </c>
      <c r="Q4" s="6" t="s">
        <v>9</v>
      </c>
      <c r="R4" s="30">
        <v>30</v>
      </c>
      <c r="S4" s="106" t="s">
        <v>9</v>
      </c>
      <c r="T4" s="30">
        <v>30</v>
      </c>
      <c r="U4" s="106" t="s">
        <v>9</v>
      </c>
      <c r="V4" s="30">
        <v>30</v>
      </c>
      <c r="W4" s="106" t="s">
        <v>9</v>
      </c>
      <c r="X4" s="30">
        <v>30</v>
      </c>
      <c r="Y4" s="111" t="s">
        <v>79</v>
      </c>
      <c r="Z4" s="30">
        <v>30</v>
      </c>
      <c r="AA4" s="106" t="s">
        <v>9</v>
      </c>
      <c r="AB4" s="30">
        <v>30</v>
      </c>
      <c r="AC4" s="111" t="s">
        <v>9</v>
      </c>
      <c r="AD4" s="30">
        <v>30</v>
      </c>
      <c r="AE4" s="106" t="s">
        <v>9</v>
      </c>
      <c r="AF4" s="30">
        <v>30</v>
      </c>
      <c r="AG4" s="106" t="s">
        <v>9</v>
      </c>
      <c r="AH4" s="134">
        <v>30</v>
      </c>
      <c r="AI4" s="135" t="s">
        <v>9</v>
      </c>
      <c r="AJ4" s="30">
        <v>30</v>
      </c>
      <c r="AK4" s="106" t="s">
        <v>9</v>
      </c>
      <c r="AL4" s="30">
        <v>30</v>
      </c>
      <c r="AM4" s="65">
        <f>AVERAGE(D4:AL4)</f>
        <v>33.333333333333336</v>
      </c>
    </row>
    <row r="5" spans="1:39" s="37" customFormat="1" ht="13.5" thickBot="1">
      <c r="A5" s="31" t="s">
        <v>23</v>
      </c>
      <c r="B5" s="11"/>
      <c r="C5" s="81"/>
      <c r="D5" s="32"/>
      <c r="E5" s="71"/>
      <c r="F5" s="32"/>
      <c r="G5" s="7"/>
      <c r="H5" s="32"/>
      <c r="I5" s="7"/>
      <c r="J5" s="32"/>
      <c r="K5" s="7" t="s">
        <v>24</v>
      </c>
      <c r="L5" s="32">
        <v>8</v>
      </c>
      <c r="M5" s="7" t="s">
        <v>24</v>
      </c>
      <c r="N5" s="32">
        <v>8</v>
      </c>
      <c r="O5" s="7"/>
      <c r="P5" s="32"/>
      <c r="Q5" s="7"/>
      <c r="R5" s="32"/>
      <c r="S5" s="7"/>
      <c r="T5" s="32"/>
      <c r="U5" s="7" t="s">
        <v>41</v>
      </c>
      <c r="V5" s="32">
        <v>10</v>
      </c>
      <c r="W5" s="7"/>
      <c r="X5" s="32"/>
      <c r="Y5" s="7"/>
      <c r="Z5" s="32"/>
      <c r="AA5" s="7"/>
      <c r="AB5" s="32"/>
      <c r="AC5" s="7"/>
      <c r="AD5" s="32"/>
      <c r="AE5" s="7"/>
      <c r="AF5" s="32"/>
      <c r="AG5" s="7"/>
      <c r="AH5" s="136"/>
      <c r="AI5" s="137"/>
      <c r="AJ5" s="32"/>
      <c r="AK5" s="7"/>
      <c r="AL5" s="32"/>
      <c r="AM5" s="33"/>
    </row>
    <row r="6" spans="1:39" s="37" customFormat="1" ht="52.5" thickBot="1">
      <c r="A6" s="34" t="s">
        <v>35</v>
      </c>
      <c r="B6" s="12"/>
      <c r="C6" s="82"/>
      <c r="D6" s="35"/>
      <c r="E6" s="72"/>
      <c r="F6" s="35"/>
      <c r="G6" s="5"/>
      <c r="H6" s="35"/>
      <c r="I6" s="5"/>
      <c r="J6" s="35"/>
      <c r="K6" s="5"/>
      <c r="L6" s="35"/>
      <c r="M6" s="5"/>
      <c r="N6" s="35"/>
      <c r="O6" s="5"/>
      <c r="P6" s="35"/>
      <c r="Q6" s="5"/>
      <c r="R6" s="35"/>
      <c r="S6" s="5" t="s">
        <v>36</v>
      </c>
      <c r="T6" s="35">
        <v>8</v>
      </c>
      <c r="U6" s="5"/>
      <c r="V6" s="35"/>
      <c r="W6" s="5"/>
      <c r="X6" s="35"/>
      <c r="Y6" s="5"/>
      <c r="Z6" s="35"/>
      <c r="AA6" s="5" t="s">
        <v>94</v>
      </c>
      <c r="AB6" s="42">
        <v>7</v>
      </c>
      <c r="AC6" s="5"/>
      <c r="AD6" s="35"/>
      <c r="AE6" s="5" t="s">
        <v>94</v>
      </c>
      <c r="AF6" s="42">
        <v>7</v>
      </c>
      <c r="AG6" s="5" t="s">
        <v>109</v>
      </c>
      <c r="AH6" s="138">
        <v>9</v>
      </c>
      <c r="AI6" s="139"/>
      <c r="AJ6" s="42"/>
      <c r="AK6" s="5"/>
      <c r="AL6" s="42"/>
      <c r="AM6" s="36"/>
    </row>
    <row r="7" spans="1:39" s="115" customFormat="1" ht="25.5">
      <c r="A7" s="167" t="s">
        <v>71</v>
      </c>
      <c r="B7" s="23" t="s">
        <v>11</v>
      </c>
      <c r="C7" s="82"/>
      <c r="D7" s="101"/>
      <c r="E7" s="97" t="s">
        <v>62</v>
      </c>
      <c r="F7" s="100">
        <v>5</v>
      </c>
      <c r="G7" s="99"/>
      <c r="H7" s="38"/>
      <c r="I7" s="102"/>
      <c r="J7" s="38"/>
      <c r="K7" s="102"/>
      <c r="L7" s="38"/>
      <c r="M7" s="102"/>
      <c r="N7" s="38"/>
      <c r="O7" s="102"/>
      <c r="P7" s="38"/>
      <c r="Q7" s="102"/>
      <c r="R7" s="95"/>
      <c r="S7" s="72" t="s">
        <v>44</v>
      </c>
      <c r="T7" s="96">
        <v>6</v>
      </c>
      <c r="U7" s="97" t="s">
        <v>42</v>
      </c>
      <c r="V7" s="38">
        <v>5</v>
      </c>
      <c r="W7" s="99"/>
      <c r="X7" s="96"/>
      <c r="Y7" s="102"/>
      <c r="Z7" s="96"/>
      <c r="AA7" s="102" t="s">
        <v>88</v>
      </c>
      <c r="AB7" s="96">
        <v>13</v>
      </c>
      <c r="AC7" s="99"/>
      <c r="AD7" s="96"/>
      <c r="AE7" s="102" t="s">
        <v>88</v>
      </c>
      <c r="AF7" s="96">
        <v>13</v>
      </c>
      <c r="AG7" s="72" t="s">
        <v>110</v>
      </c>
      <c r="AH7" s="140">
        <v>6</v>
      </c>
      <c r="AI7" s="141"/>
      <c r="AJ7" s="96"/>
      <c r="AK7" s="72"/>
      <c r="AL7" s="96"/>
      <c r="AM7" s="24"/>
    </row>
    <row r="8" spans="1:39" s="115" customFormat="1" ht="12.75">
      <c r="A8" s="168"/>
      <c r="B8" s="22"/>
      <c r="C8" s="83"/>
      <c r="D8" s="39"/>
      <c r="E8" s="73" t="s">
        <v>61</v>
      </c>
      <c r="F8" s="98">
        <v>4</v>
      </c>
      <c r="G8" s="40"/>
      <c r="H8" s="47"/>
      <c r="I8" s="2"/>
      <c r="J8" s="55"/>
      <c r="K8" s="2"/>
      <c r="L8" s="47"/>
      <c r="M8" s="2"/>
      <c r="N8" s="47"/>
      <c r="O8" s="2"/>
      <c r="P8" s="47"/>
      <c r="Q8" s="2"/>
      <c r="R8" s="47"/>
      <c r="S8" s="57"/>
      <c r="T8" s="47"/>
      <c r="U8" s="73" t="s">
        <v>43</v>
      </c>
      <c r="V8" s="47">
        <v>4</v>
      </c>
      <c r="W8" s="40"/>
      <c r="X8" s="47"/>
      <c r="Y8" s="2"/>
      <c r="Z8" s="47"/>
      <c r="AA8" s="2"/>
      <c r="AB8" s="47"/>
      <c r="AC8" s="40"/>
      <c r="AD8" s="47"/>
      <c r="AE8" s="40"/>
      <c r="AF8" s="47"/>
      <c r="AG8" s="40"/>
      <c r="AH8" s="142"/>
      <c r="AI8" s="143"/>
      <c r="AJ8" s="47"/>
      <c r="AK8" s="40"/>
      <c r="AL8" s="47"/>
      <c r="AM8" s="21"/>
    </row>
    <row r="9" spans="1:39" s="116" customFormat="1" ht="63.75" customHeight="1">
      <c r="A9" s="168"/>
      <c r="B9" s="12" t="s">
        <v>58</v>
      </c>
      <c r="C9" s="93"/>
      <c r="D9" s="92"/>
      <c r="E9" s="74" t="s">
        <v>63</v>
      </c>
      <c r="F9" s="89">
        <v>4</v>
      </c>
      <c r="G9" s="17" t="s">
        <v>69</v>
      </c>
      <c r="H9" s="43">
        <v>2</v>
      </c>
      <c r="I9" s="17"/>
      <c r="J9" s="42"/>
      <c r="K9" s="75" t="s">
        <v>20</v>
      </c>
      <c r="L9" s="89">
        <v>8</v>
      </c>
      <c r="M9" s="94"/>
      <c r="N9" s="92"/>
      <c r="O9" s="75" t="s">
        <v>31</v>
      </c>
      <c r="P9" s="89">
        <v>3</v>
      </c>
      <c r="Q9" s="75" t="s">
        <v>31</v>
      </c>
      <c r="R9" s="89">
        <v>3</v>
      </c>
      <c r="S9" s="45"/>
      <c r="T9" s="92"/>
      <c r="U9" s="75" t="s">
        <v>76</v>
      </c>
      <c r="V9" s="89">
        <v>3</v>
      </c>
      <c r="W9" s="45"/>
      <c r="X9" s="41"/>
      <c r="Y9" s="5" t="s">
        <v>96</v>
      </c>
      <c r="Z9" s="42">
        <v>9</v>
      </c>
      <c r="AA9" s="5"/>
      <c r="AB9" s="41"/>
      <c r="AC9" s="45"/>
      <c r="AD9" s="41"/>
      <c r="AE9" s="45"/>
      <c r="AF9" s="41"/>
      <c r="AG9" s="45"/>
      <c r="AH9" s="144"/>
      <c r="AI9" s="160"/>
      <c r="AJ9" s="41"/>
      <c r="AK9" s="45"/>
      <c r="AL9" s="41"/>
      <c r="AM9" s="46"/>
    </row>
    <row r="10" spans="1:39" s="115" customFormat="1" ht="90.75">
      <c r="A10" s="168"/>
      <c r="B10" s="12" t="s">
        <v>16</v>
      </c>
      <c r="C10" s="73" t="s">
        <v>51</v>
      </c>
      <c r="D10" s="90">
        <v>22</v>
      </c>
      <c r="E10" s="73" t="s">
        <v>4</v>
      </c>
      <c r="F10" s="90">
        <v>12</v>
      </c>
      <c r="G10" s="73" t="s">
        <v>5</v>
      </c>
      <c r="H10" s="90">
        <v>16</v>
      </c>
      <c r="I10" s="73" t="s">
        <v>10</v>
      </c>
      <c r="J10" s="90">
        <v>16</v>
      </c>
      <c r="K10" s="73" t="s">
        <v>22</v>
      </c>
      <c r="L10" s="90">
        <v>19</v>
      </c>
      <c r="M10" s="73" t="s">
        <v>26</v>
      </c>
      <c r="N10" s="89">
        <v>18</v>
      </c>
      <c r="O10" s="73" t="s">
        <v>33</v>
      </c>
      <c r="P10" s="90">
        <v>15</v>
      </c>
      <c r="Q10" s="73" t="s">
        <v>33</v>
      </c>
      <c r="R10" s="90">
        <v>15</v>
      </c>
      <c r="S10" s="73" t="s">
        <v>26</v>
      </c>
      <c r="T10" s="91">
        <v>18</v>
      </c>
      <c r="U10" s="73" t="s">
        <v>40</v>
      </c>
      <c r="V10" s="89">
        <v>20</v>
      </c>
      <c r="W10" s="73" t="s">
        <v>49</v>
      </c>
      <c r="X10" s="89">
        <v>19</v>
      </c>
      <c r="Y10" s="73" t="s">
        <v>95</v>
      </c>
      <c r="Z10" s="89">
        <v>22</v>
      </c>
      <c r="AA10" s="73" t="s">
        <v>90</v>
      </c>
      <c r="AB10" s="89">
        <v>20</v>
      </c>
      <c r="AC10" s="73" t="s">
        <v>85</v>
      </c>
      <c r="AD10" s="90">
        <v>18</v>
      </c>
      <c r="AE10" s="73" t="s">
        <v>102</v>
      </c>
      <c r="AF10" s="89">
        <v>24</v>
      </c>
      <c r="AG10" s="73" t="s">
        <v>111</v>
      </c>
      <c r="AH10" s="145">
        <v>20</v>
      </c>
      <c r="AI10" s="161"/>
      <c r="AJ10" s="89"/>
      <c r="AK10" s="73" t="s">
        <v>49</v>
      </c>
      <c r="AL10" s="89">
        <v>19</v>
      </c>
      <c r="AM10" s="3"/>
    </row>
    <row r="11" spans="1:39" s="115" customFormat="1" ht="57.75" customHeight="1">
      <c r="A11" s="168"/>
      <c r="B11" s="12"/>
      <c r="C11" s="83"/>
      <c r="D11" s="47"/>
      <c r="E11" s="73"/>
      <c r="F11" s="47"/>
      <c r="G11" s="2" t="s">
        <v>8</v>
      </c>
      <c r="H11" s="47">
        <v>8</v>
      </c>
      <c r="I11" s="2"/>
      <c r="J11" s="47"/>
      <c r="K11" s="2"/>
      <c r="L11" s="47"/>
      <c r="M11" s="2" t="s">
        <v>8</v>
      </c>
      <c r="N11" s="47">
        <v>8</v>
      </c>
      <c r="O11" s="2"/>
      <c r="P11" s="47"/>
      <c r="Q11" s="2"/>
      <c r="R11" s="47"/>
      <c r="S11" s="2"/>
      <c r="T11" s="55"/>
      <c r="U11" s="2"/>
      <c r="V11" s="42"/>
      <c r="W11" s="2"/>
      <c r="X11" s="42"/>
      <c r="Y11" s="2"/>
      <c r="Z11" s="42"/>
      <c r="AA11" s="2"/>
      <c r="AB11" s="42"/>
      <c r="AC11" s="2"/>
      <c r="AD11" s="42"/>
      <c r="AE11" s="2" t="s">
        <v>104</v>
      </c>
      <c r="AF11" s="47">
        <v>8</v>
      </c>
      <c r="AG11" s="2"/>
      <c r="AH11" s="142"/>
      <c r="AI11" s="162"/>
      <c r="AJ11" s="47"/>
      <c r="AK11" s="2"/>
      <c r="AL11" s="42"/>
      <c r="AM11" s="3"/>
    </row>
    <row r="12" spans="1:39" s="115" customFormat="1" ht="64.5" customHeight="1">
      <c r="A12" s="168"/>
      <c r="B12" s="12" t="s">
        <v>12</v>
      </c>
      <c r="C12" s="73" t="s">
        <v>52</v>
      </c>
      <c r="D12" s="43">
        <v>4</v>
      </c>
      <c r="E12" s="74"/>
      <c r="F12" s="43"/>
      <c r="G12" s="17"/>
      <c r="H12" s="43"/>
      <c r="I12" s="2" t="s">
        <v>75</v>
      </c>
      <c r="J12" s="43">
        <v>10</v>
      </c>
      <c r="K12" s="17"/>
      <c r="L12" s="43"/>
      <c r="M12" s="17"/>
      <c r="N12" s="43"/>
      <c r="O12" s="2" t="s">
        <v>32</v>
      </c>
      <c r="P12" s="43">
        <v>8</v>
      </c>
      <c r="Q12" s="2" t="s">
        <v>32</v>
      </c>
      <c r="R12" s="43">
        <v>8</v>
      </c>
      <c r="S12" s="17" t="s">
        <v>37</v>
      </c>
      <c r="T12" s="43">
        <v>4</v>
      </c>
      <c r="U12" s="17"/>
      <c r="V12" s="43"/>
      <c r="W12" s="17"/>
      <c r="X12" s="43"/>
      <c r="Y12" s="17"/>
      <c r="Z12" s="43"/>
      <c r="AA12" s="17"/>
      <c r="AB12" s="43"/>
      <c r="AC12" s="2" t="s">
        <v>84</v>
      </c>
      <c r="AD12" s="43">
        <v>12</v>
      </c>
      <c r="AE12" s="17"/>
      <c r="AF12" s="43"/>
      <c r="AG12" s="17" t="s">
        <v>112</v>
      </c>
      <c r="AH12" s="147">
        <v>15</v>
      </c>
      <c r="AI12" s="163"/>
      <c r="AJ12" s="43"/>
      <c r="AK12" s="17"/>
      <c r="AL12" s="43"/>
      <c r="AM12" s="3"/>
    </row>
    <row r="13" spans="1:39" s="115" customFormat="1" ht="45" customHeight="1">
      <c r="A13" s="168"/>
      <c r="B13" s="12"/>
      <c r="C13" s="73" t="s">
        <v>53</v>
      </c>
      <c r="D13" s="42">
        <v>4</v>
      </c>
      <c r="E13" s="75"/>
      <c r="F13" s="42"/>
      <c r="G13" s="5"/>
      <c r="H13" s="42"/>
      <c r="I13" s="6"/>
      <c r="J13" s="42"/>
      <c r="K13" s="5"/>
      <c r="L13" s="42"/>
      <c r="M13" s="5"/>
      <c r="N13" s="42"/>
      <c r="O13" s="6"/>
      <c r="P13" s="42"/>
      <c r="Q13" s="6"/>
      <c r="R13" s="42"/>
      <c r="S13" s="48" t="s">
        <v>39</v>
      </c>
      <c r="T13" s="42">
        <v>6</v>
      </c>
      <c r="U13" s="48"/>
      <c r="V13" s="42"/>
      <c r="W13" s="48"/>
      <c r="X13" s="42"/>
      <c r="Y13" s="48"/>
      <c r="Z13" s="42"/>
      <c r="AA13" s="48"/>
      <c r="AB13" s="42"/>
      <c r="AC13" s="48"/>
      <c r="AD13" s="42"/>
      <c r="AE13" s="48"/>
      <c r="AF13" s="42"/>
      <c r="AG13" s="48"/>
      <c r="AH13" s="138"/>
      <c r="AI13" s="149"/>
      <c r="AJ13" s="42"/>
      <c r="AK13" s="48"/>
      <c r="AL13" s="42"/>
      <c r="AM13" s="3"/>
    </row>
    <row r="14" spans="1:39" s="117" customFormat="1" ht="13.5" thickBot="1">
      <c r="A14" s="49"/>
      <c r="B14" s="13"/>
      <c r="C14" s="84"/>
      <c r="D14" s="50">
        <f>SUM(D5:D13)</f>
        <v>30</v>
      </c>
      <c r="E14" s="76"/>
      <c r="F14" s="50">
        <f>SUM(F7:F12)</f>
        <v>25</v>
      </c>
      <c r="G14" s="51"/>
      <c r="H14" s="50">
        <f>SUM(H7:H12)</f>
        <v>26</v>
      </c>
      <c r="I14" s="51"/>
      <c r="J14" s="50">
        <f>SUM(J7:J12)</f>
        <v>26</v>
      </c>
      <c r="K14" s="52"/>
      <c r="L14" s="50">
        <f>SUM(L7:L12)</f>
        <v>27</v>
      </c>
      <c r="M14" s="51"/>
      <c r="N14" s="50">
        <f>SUM(N7:N12)</f>
        <v>26</v>
      </c>
      <c r="O14" s="52"/>
      <c r="P14" s="50">
        <f>SUM(P7:P12)</f>
        <v>26</v>
      </c>
      <c r="Q14" s="52"/>
      <c r="R14" s="50">
        <f>SUM(R7:R12)</f>
        <v>26</v>
      </c>
      <c r="S14" s="51"/>
      <c r="T14" s="50">
        <f>SUM(T5:T13)</f>
        <v>42</v>
      </c>
      <c r="U14" s="51"/>
      <c r="V14" s="50">
        <f>SUM(V6:V13)</f>
        <v>32</v>
      </c>
      <c r="W14" s="51"/>
      <c r="X14" s="50">
        <f>SUM(X5:X13)</f>
        <v>19</v>
      </c>
      <c r="Y14" s="51"/>
      <c r="Z14" s="50">
        <f>SUM(Z5:Z13)</f>
        <v>31</v>
      </c>
      <c r="AA14" s="51"/>
      <c r="AB14" s="50">
        <f>SUM(AB5:AB13)</f>
        <v>40</v>
      </c>
      <c r="AC14" s="51"/>
      <c r="AD14" s="50">
        <f>SUM(AD5:AD13)</f>
        <v>30</v>
      </c>
      <c r="AE14" s="51"/>
      <c r="AF14" s="50">
        <f>SUM(AF5:AF13)</f>
        <v>52</v>
      </c>
      <c r="AG14" s="51"/>
      <c r="AH14" s="150">
        <f>SUM(AH5:AH13)</f>
        <v>50</v>
      </c>
      <c r="AI14" s="151"/>
      <c r="AJ14" s="50">
        <f>SUM(AJ5:AJ13)</f>
        <v>0</v>
      </c>
      <c r="AK14" s="51"/>
      <c r="AL14" s="50">
        <f>SUM(AL5:AL13)</f>
        <v>19</v>
      </c>
      <c r="AM14" s="65">
        <f>AVERAGE(D14:AL14)</f>
        <v>29.27777777777778</v>
      </c>
    </row>
    <row r="15" spans="1:39" s="115" customFormat="1" ht="39" thickTop="1">
      <c r="A15" s="169" t="s">
        <v>70</v>
      </c>
      <c r="B15" s="12" t="s">
        <v>13</v>
      </c>
      <c r="C15" s="85" t="s">
        <v>54</v>
      </c>
      <c r="D15" s="42">
        <v>8</v>
      </c>
      <c r="E15" s="75" t="s">
        <v>66</v>
      </c>
      <c r="F15" s="43">
        <v>12</v>
      </c>
      <c r="G15" s="53"/>
      <c r="H15" s="43"/>
      <c r="I15" s="44"/>
      <c r="J15" s="44"/>
      <c r="K15" s="17"/>
      <c r="L15" s="43"/>
      <c r="M15" s="17" t="s">
        <v>28</v>
      </c>
      <c r="N15" s="43">
        <v>8</v>
      </c>
      <c r="O15" s="17"/>
      <c r="P15" s="43"/>
      <c r="Q15" s="17"/>
      <c r="R15" s="43"/>
      <c r="S15" s="17"/>
      <c r="T15" s="43"/>
      <c r="U15" s="17"/>
      <c r="V15" s="43"/>
      <c r="W15" s="17" t="s">
        <v>46</v>
      </c>
      <c r="X15" s="43">
        <v>10</v>
      </c>
      <c r="Y15" s="17"/>
      <c r="Z15" s="43"/>
      <c r="AA15" s="17"/>
      <c r="AB15" s="43"/>
      <c r="AC15" s="17" t="s">
        <v>87</v>
      </c>
      <c r="AD15" s="43">
        <v>16</v>
      </c>
      <c r="AE15" s="2" t="s">
        <v>103</v>
      </c>
      <c r="AF15" s="43">
        <v>8</v>
      </c>
      <c r="AG15" s="17" t="s">
        <v>108</v>
      </c>
      <c r="AH15" s="147">
        <v>10</v>
      </c>
      <c r="AI15" s="146"/>
      <c r="AJ15" s="43"/>
      <c r="AK15" s="17" t="s">
        <v>46</v>
      </c>
      <c r="AL15" s="43">
        <v>10</v>
      </c>
      <c r="AM15" s="3"/>
    </row>
    <row r="16" spans="1:39" s="115" customFormat="1" ht="64.5">
      <c r="A16" s="168"/>
      <c r="B16" s="18" t="s">
        <v>14</v>
      </c>
      <c r="C16" s="86"/>
      <c r="D16" s="54"/>
      <c r="E16" s="77"/>
      <c r="F16" s="55">
        <v>10</v>
      </c>
      <c r="G16" s="2" t="s">
        <v>72</v>
      </c>
      <c r="H16" s="43">
        <v>16</v>
      </c>
      <c r="I16" s="17" t="s">
        <v>74</v>
      </c>
      <c r="J16" s="43">
        <v>16</v>
      </c>
      <c r="K16" s="17"/>
      <c r="L16" s="43"/>
      <c r="M16" s="17"/>
      <c r="N16" s="43"/>
      <c r="O16" s="17" t="s">
        <v>29</v>
      </c>
      <c r="P16" s="43">
        <v>12</v>
      </c>
      <c r="Q16" s="17" t="s">
        <v>29</v>
      </c>
      <c r="R16" s="43">
        <v>12</v>
      </c>
      <c r="S16" s="17"/>
      <c r="T16" s="43"/>
      <c r="U16" s="17"/>
      <c r="V16" s="43"/>
      <c r="W16" s="17" t="s">
        <v>48</v>
      </c>
      <c r="X16" s="43">
        <v>11</v>
      </c>
      <c r="Y16" s="17" t="s">
        <v>100</v>
      </c>
      <c r="Z16" s="43">
        <v>12</v>
      </c>
      <c r="AA16" s="17"/>
      <c r="AB16" s="43"/>
      <c r="AC16" s="17" t="s">
        <v>86</v>
      </c>
      <c r="AD16" s="43">
        <v>14</v>
      </c>
      <c r="AE16" s="17"/>
      <c r="AF16" s="43"/>
      <c r="AG16" s="17"/>
      <c r="AH16" s="147"/>
      <c r="AI16" s="148"/>
      <c r="AJ16" s="43"/>
      <c r="AK16" s="17" t="s">
        <v>48</v>
      </c>
      <c r="AL16" s="43">
        <v>11</v>
      </c>
      <c r="AM16" s="3"/>
    </row>
    <row r="17" spans="1:39" s="115" customFormat="1" ht="25.5">
      <c r="A17" s="168"/>
      <c r="B17" s="18"/>
      <c r="C17" s="86"/>
      <c r="D17" s="54"/>
      <c r="E17" s="77"/>
      <c r="F17" s="55"/>
      <c r="G17" s="2"/>
      <c r="H17" s="43"/>
      <c r="I17" s="17"/>
      <c r="J17" s="43"/>
      <c r="K17" s="17"/>
      <c r="L17" s="43"/>
      <c r="M17" s="17"/>
      <c r="N17" s="43"/>
      <c r="O17" s="17" t="s">
        <v>30</v>
      </c>
      <c r="P17" s="43">
        <v>4</v>
      </c>
      <c r="Q17" s="17" t="s">
        <v>30</v>
      </c>
      <c r="R17" s="43">
        <v>4</v>
      </c>
      <c r="S17" s="17"/>
      <c r="T17" s="43"/>
      <c r="U17" s="17"/>
      <c r="V17" s="43"/>
      <c r="W17" s="17"/>
      <c r="X17" s="43"/>
      <c r="Y17" s="17"/>
      <c r="Z17" s="43"/>
      <c r="AA17" s="17"/>
      <c r="AB17" s="43"/>
      <c r="AC17" s="17"/>
      <c r="AD17" s="43"/>
      <c r="AE17" s="17"/>
      <c r="AF17" s="43"/>
      <c r="AG17" s="17"/>
      <c r="AH17" s="147"/>
      <c r="AI17" s="148"/>
      <c r="AJ17" s="43"/>
      <c r="AK17" s="17"/>
      <c r="AL17" s="43"/>
      <c r="AM17" s="3"/>
    </row>
    <row r="18" spans="1:39" s="115" customFormat="1" ht="46.5" customHeight="1">
      <c r="A18" s="168"/>
      <c r="B18" s="12" t="s">
        <v>15</v>
      </c>
      <c r="C18" s="85" t="s">
        <v>56</v>
      </c>
      <c r="D18" s="55">
        <v>8</v>
      </c>
      <c r="E18" s="73" t="s">
        <v>65</v>
      </c>
      <c r="F18" s="55">
        <v>7</v>
      </c>
      <c r="G18" s="2" t="s">
        <v>6</v>
      </c>
      <c r="H18" s="43">
        <v>8</v>
      </c>
      <c r="I18" s="17" t="s">
        <v>17</v>
      </c>
      <c r="J18" s="43">
        <v>7</v>
      </c>
      <c r="K18" s="17" t="s">
        <v>21</v>
      </c>
      <c r="L18" s="43">
        <v>8</v>
      </c>
      <c r="M18" s="17" t="s">
        <v>27</v>
      </c>
      <c r="N18" s="43">
        <v>7</v>
      </c>
      <c r="O18" s="17" t="s">
        <v>27</v>
      </c>
      <c r="P18" s="43">
        <v>7</v>
      </c>
      <c r="Q18" s="17" t="s">
        <v>27</v>
      </c>
      <c r="R18" s="43">
        <v>7</v>
      </c>
      <c r="S18" s="17" t="s">
        <v>27</v>
      </c>
      <c r="T18" s="43">
        <v>7</v>
      </c>
      <c r="U18" s="17" t="s">
        <v>27</v>
      </c>
      <c r="V18" s="43">
        <v>7</v>
      </c>
      <c r="W18" s="17"/>
      <c r="X18" s="43"/>
      <c r="Y18" s="17"/>
      <c r="Z18" s="43"/>
      <c r="AA18" s="17"/>
      <c r="AB18" s="43"/>
      <c r="AC18" s="17"/>
      <c r="AD18" s="43"/>
      <c r="AE18" s="17"/>
      <c r="AF18" s="43"/>
      <c r="AG18" s="17"/>
      <c r="AH18" s="147"/>
      <c r="AI18" s="148"/>
      <c r="AJ18" s="43"/>
      <c r="AK18" s="17"/>
      <c r="AL18" s="43"/>
      <c r="AM18" s="3"/>
    </row>
    <row r="19" spans="1:39" s="115" customFormat="1" ht="39">
      <c r="A19" s="168"/>
      <c r="B19" s="14"/>
      <c r="C19" s="85" t="s">
        <v>64</v>
      </c>
      <c r="D19" s="56">
        <v>13</v>
      </c>
      <c r="E19" s="70" t="s">
        <v>55</v>
      </c>
      <c r="F19" s="56">
        <v>2</v>
      </c>
      <c r="G19" s="6"/>
      <c r="H19" s="42"/>
      <c r="I19" s="5" t="s">
        <v>18</v>
      </c>
      <c r="J19" s="42">
        <v>7</v>
      </c>
      <c r="K19" s="5" t="s">
        <v>17</v>
      </c>
      <c r="L19" s="42">
        <v>7</v>
      </c>
      <c r="M19" s="5" t="s">
        <v>18</v>
      </c>
      <c r="N19" s="56">
        <v>7</v>
      </c>
      <c r="O19" s="5" t="s">
        <v>18</v>
      </c>
      <c r="P19" s="42">
        <v>7</v>
      </c>
      <c r="Q19" s="5" t="s">
        <v>18</v>
      </c>
      <c r="R19" s="42">
        <v>7</v>
      </c>
      <c r="S19" s="5" t="s">
        <v>38</v>
      </c>
      <c r="T19" s="42">
        <v>11</v>
      </c>
      <c r="U19" s="5" t="s">
        <v>18</v>
      </c>
      <c r="V19" s="42">
        <v>7</v>
      </c>
      <c r="W19" s="5" t="s">
        <v>17</v>
      </c>
      <c r="X19" s="42">
        <v>7</v>
      </c>
      <c r="Y19" s="5" t="s">
        <v>92</v>
      </c>
      <c r="Z19" s="42">
        <v>7</v>
      </c>
      <c r="AA19" s="5" t="s">
        <v>92</v>
      </c>
      <c r="AB19" s="42">
        <v>7</v>
      </c>
      <c r="AC19" s="127" t="s">
        <v>97</v>
      </c>
      <c r="AD19" s="42"/>
      <c r="AE19" s="127" t="s">
        <v>97</v>
      </c>
      <c r="AF19" s="42"/>
      <c r="AG19" s="127" t="s">
        <v>97</v>
      </c>
      <c r="AH19" s="138"/>
      <c r="AI19" s="152"/>
      <c r="AJ19" s="42"/>
      <c r="AK19" s="5" t="s">
        <v>17</v>
      </c>
      <c r="AL19" s="42">
        <v>7</v>
      </c>
      <c r="AM19" s="3"/>
    </row>
    <row r="20" spans="1:39" s="115" customFormat="1" ht="27.75" customHeight="1">
      <c r="A20" s="168"/>
      <c r="B20" s="20"/>
      <c r="C20" s="87" t="s">
        <v>57</v>
      </c>
      <c r="D20" s="55">
        <v>1</v>
      </c>
      <c r="E20" s="78"/>
      <c r="F20" s="55"/>
      <c r="G20" s="58"/>
      <c r="H20" s="68"/>
      <c r="I20" s="57"/>
      <c r="J20" s="58"/>
      <c r="K20" s="57"/>
      <c r="L20" s="58"/>
      <c r="M20" s="57"/>
      <c r="N20" s="58"/>
      <c r="O20" s="57"/>
      <c r="P20" s="58"/>
      <c r="Q20" s="57"/>
      <c r="R20" s="58"/>
      <c r="S20" s="2"/>
      <c r="T20" s="55"/>
      <c r="U20" s="57"/>
      <c r="V20" s="58"/>
      <c r="W20" s="2" t="s">
        <v>17</v>
      </c>
      <c r="X20" s="47">
        <v>7</v>
      </c>
      <c r="Y20" s="2" t="s">
        <v>98</v>
      </c>
      <c r="Z20" s="47">
        <v>7</v>
      </c>
      <c r="AA20" s="2" t="s">
        <v>91</v>
      </c>
      <c r="AB20" s="47">
        <v>9</v>
      </c>
      <c r="AC20" s="2"/>
      <c r="AD20" s="47"/>
      <c r="AE20" s="2"/>
      <c r="AF20" s="47"/>
      <c r="AG20" s="2"/>
      <c r="AH20" s="142"/>
      <c r="AI20" s="146"/>
      <c r="AJ20" s="47"/>
      <c r="AK20" s="2" t="s">
        <v>17</v>
      </c>
      <c r="AL20" s="47">
        <v>7</v>
      </c>
      <c r="AM20" s="21"/>
    </row>
    <row r="21" spans="1:39" s="115" customFormat="1" ht="26.25" customHeight="1">
      <c r="A21" s="168"/>
      <c r="B21" s="14"/>
      <c r="C21" s="85"/>
      <c r="D21" s="59"/>
      <c r="E21" s="74" t="s">
        <v>67</v>
      </c>
      <c r="F21" s="59">
        <v>2</v>
      </c>
      <c r="G21" s="6" t="s">
        <v>73</v>
      </c>
      <c r="H21" s="42">
        <v>6</v>
      </c>
      <c r="I21" s="17" t="s">
        <v>19</v>
      </c>
      <c r="J21" s="43">
        <v>4</v>
      </c>
      <c r="K21" s="17" t="s">
        <v>18</v>
      </c>
      <c r="L21" s="43">
        <v>6</v>
      </c>
      <c r="M21" s="17" t="s">
        <v>19</v>
      </c>
      <c r="N21" s="43">
        <v>4</v>
      </c>
      <c r="O21" s="17" t="s">
        <v>19</v>
      </c>
      <c r="P21" s="43">
        <v>4</v>
      </c>
      <c r="Q21" s="17" t="s">
        <v>19</v>
      </c>
      <c r="R21" s="43">
        <v>4</v>
      </c>
      <c r="S21" s="17"/>
      <c r="T21" s="55"/>
      <c r="U21" s="17" t="s">
        <v>19</v>
      </c>
      <c r="V21" s="43">
        <v>2</v>
      </c>
      <c r="W21" s="17" t="s">
        <v>50</v>
      </c>
      <c r="X21" s="43">
        <v>3</v>
      </c>
      <c r="Y21" s="17" t="s">
        <v>99</v>
      </c>
      <c r="Z21" s="43">
        <v>3</v>
      </c>
      <c r="AA21" s="17" t="s">
        <v>93</v>
      </c>
      <c r="AB21" s="43">
        <v>4</v>
      </c>
      <c r="AC21" s="17"/>
      <c r="AD21" s="43"/>
      <c r="AE21" s="17"/>
      <c r="AF21" s="43"/>
      <c r="AG21" s="17"/>
      <c r="AH21" s="147"/>
      <c r="AI21" s="148"/>
      <c r="AJ21" s="43"/>
      <c r="AK21" s="17" t="s">
        <v>50</v>
      </c>
      <c r="AL21" s="43">
        <v>3</v>
      </c>
      <c r="AM21" s="3"/>
    </row>
    <row r="22" spans="1:39" s="115" customFormat="1" ht="39" thickBot="1">
      <c r="A22" s="170"/>
      <c r="B22" s="14"/>
      <c r="C22" s="85"/>
      <c r="D22" s="56"/>
      <c r="E22" s="70" t="s">
        <v>68</v>
      </c>
      <c r="F22" s="56">
        <v>2</v>
      </c>
      <c r="G22" s="63" t="s">
        <v>7</v>
      </c>
      <c r="H22" s="42">
        <v>4</v>
      </c>
      <c r="I22" s="5"/>
      <c r="J22" s="42"/>
      <c r="K22" s="5" t="s">
        <v>25</v>
      </c>
      <c r="L22" s="42">
        <v>4</v>
      </c>
      <c r="M22" s="5"/>
      <c r="N22" s="42"/>
      <c r="O22" s="5"/>
      <c r="P22" s="42"/>
      <c r="Q22" s="5"/>
      <c r="R22" s="42"/>
      <c r="S22" s="6"/>
      <c r="T22" s="42"/>
      <c r="U22" s="6" t="s">
        <v>45</v>
      </c>
      <c r="V22" s="42">
        <v>2</v>
      </c>
      <c r="W22" s="5" t="s">
        <v>47</v>
      </c>
      <c r="X22" s="42">
        <v>3</v>
      </c>
      <c r="Y22" s="5"/>
      <c r="Z22" s="42"/>
      <c r="AA22" s="5"/>
      <c r="AB22" s="42"/>
      <c r="AC22" s="5"/>
      <c r="AD22" s="42"/>
      <c r="AE22" s="5"/>
      <c r="AF22" s="42"/>
      <c r="AG22" s="5"/>
      <c r="AH22" s="138"/>
      <c r="AI22" s="139"/>
      <c r="AJ22" s="42"/>
      <c r="AK22" s="5" t="s">
        <v>47</v>
      </c>
      <c r="AL22" s="42">
        <v>3</v>
      </c>
      <c r="AM22" s="3"/>
    </row>
    <row r="23" spans="1:39" s="37" customFormat="1" ht="13.5" thickBot="1">
      <c r="A23" s="60"/>
      <c r="B23" s="19"/>
      <c r="C23" s="88"/>
      <c r="D23" s="61">
        <f>SUM(D15:D20)</f>
        <v>30</v>
      </c>
      <c r="E23" s="79"/>
      <c r="F23" s="61">
        <f>SUM(F15:F22)</f>
        <v>35</v>
      </c>
      <c r="G23" s="66"/>
      <c r="H23" s="61">
        <f>SUM(H15:H22)</f>
        <v>34</v>
      </c>
      <c r="I23" s="62"/>
      <c r="J23" s="61">
        <f>SUM(J16:J21)</f>
        <v>34</v>
      </c>
      <c r="K23" s="64"/>
      <c r="L23" s="61">
        <f>SUM(L15:L22)</f>
        <v>25</v>
      </c>
      <c r="M23" s="62"/>
      <c r="N23" s="61">
        <f>SUM(N15:N21)</f>
        <v>26</v>
      </c>
      <c r="O23" s="64"/>
      <c r="P23" s="61">
        <f>SUM(P15:P21)</f>
        <v>34</v>
      </c>
      <c r="Q23" s="64"/>
      <c r="R23" s="61">
        <f>SUM(R15:R21)</f>
        <v>34</v>
      </c>
      <c r="S23" s="62"/>
      <c r="T23" s="61">
        <f>SUM(T15:T20)</f>
        <v>18</v>
      </c>
      <c r="U23" s="62"/>
      <c r="V23" s="61">
        <f>SUM(V15:V22)</f>
        <v>18</v>
      </c>
      <c r="W23" s="62"/>
      <c r="X23" s="61">
        <f>SUM(X15:X22)</f>
        <v>41</v>
      </c>
      <c r="Y23" s="62"/>
      <c r="Z23" s="61">
        <f>SUM(Z15:Z22)</f>
        <v>29</v>
      </c>
      <c r="AA23" s="62"/>
      <c r="AB23" s="61">
        <f>SUM(AB15:AB22)</f>
        <v>20</v>
      </c>
      <c r="AC23" s="62"/>
      <c r="AD23" s="61">
        <f>SUM(AD15:AD22)</f>
        <v>30</v>
      </c>
      <c r="AE23" s="62"/>
      <c r="AF23" s="61">
        <f>SUM(AF15:AF22)</f>
        <v>8</v>
      </c>
      <c r="AG23" s="62"/>
      <c r="AH23" s="153">
        <f>SUM(AH15:AH22)</f>
        <v>10</v>
      </c>
      <c r="AI23" s="154"/>
      <c r="AJ23" s="61">
        <f>SUM(AJ15:AJ22)</f>
        <v>0</v>
      </c>
      <c r="AK23" s="62"/>
      <c r="AL23" s="61">
        <f>SUM(AL15:AL22)</f>
        <v>41</v>
      </c>
      <c r="AM23" s="65">
        <f>AVERAGE(D23:AL23)</f>
        <v>25.944444444444443</v>
      </c>
    </row>
    <row r="24" spans="1:39" s="118" customFormat="1" ht="33.75" customHeight="1">
      <c r="A24" s="15" t="s">
        <v>2</v>
      </c>
      <c r="B24" s="15"/>
      <c r="C24" s="80"/>
      <c r="D24" s="128">
        <f>D4+D5+D14+D23</f>
        <v>120</v>
      </c>
      <c r="E24" s="129"/>
      <c r="F24" s="128">
        <f>F4+F5+F14+F23</f>
        <v>120</v>
      </c>
      <c r="G24" s="130"/>
      <c r="H24" s="128">
        <f>H4+H5+H14+H23</f>
        <v>90</v>
      </c>
      <c r="I24" s="130"/>
      <c r="J24" s="128">
        <f>J4+J5+J14+J23</f>
        <v>90</v>
      </c>
      <c r="K24" s="130"/>
      <c r="L24" s="128">
        <f>L4+L5+L14+L23</f>
        <v>90</v>
      </c>
      <c r="M24" s="130"/>
      <c r="N24" s="128">
        <f>N4+N5+N14+N23</f>
        <v>90</v>
      </c>
      <c r="O24" s="130"/>
      <c r="P24" s="128">
        <f>P4+P5+P14+P23</f>
        <v>90</v>
      </c>
      <c r="Q24" s="130"/>
      <c r="R24" s="128">
        <f>R4+R5+R14+R23</f>
        <v>90</v>
      </c>
      <c r="S24" s="130"/>
      <c r="T24" s="128">
        <f>T4+T5+T14+T23</f>
        <v>90</v>
      </c>
      <c r="U24" s="130"/>
      <c r="V24" s="128">
        <f>V4+V5+V14+V23</f>
        <v>90</v>
      </c>
      <c r="W24" s="130"/>
      <c r="X24" s="128">
        <f>X4+X5+X14+X23</f>
        <v>90</v>
      </c>
      <c r="Y24" s="130"/>
      <c r="Z24" s="128">
        <f>Z4+Z5+Z14+Z23</f>
        <v>90</v>
      </c>
      <c r="AA24" s="130"/>
      <c r="AB24" s="128">
        <f>AB4+AB5+AB14+AB23</f>
        <v>90</v>
      </c>
      <c r="AC24" s="130"/>
      <c r="AD24" s="128">
        <f>AD4+AD5+AD14+AD23</f>
        <v>90</v>
      </c>
      <c r="AE24" s="130"/>
      <c r="AF24" s="128">
        <f>AF4+AF5+AF14+AF23</f>
        <v>90</v>
      </c>
      <c r="AG24" s="130"/>
      <c r="AH24" s="128">
        <f>AH4+AH5+AH14+AH23</f>
        <v>90</v>
      </c>
      <c r="AI24" s="130"/>
      <c r="AJ24" s="128">
        <f>AJ4+AJ5+AJ14+AJ23</f>
        <v>30</v>
      </c>
      <c r="AK24" s="130"/>
      <c r="AL24" s="128">
        <f>AL4+AL5+AL14+AL23</f>
        <v>90</v>
      </c>
      <c r="AM24" s="15"/>
    </row>
  </sheetData>
  <sheetProtection/>
  <mergeCells count="4">
    <mergeCell ref="M1:P1"/>
    <mergeCell ref="A7:A13"/>
    <mergeCell ref="A15:A22"/>
    <mergeCell ref="A1:B1"/>
  </mergeCells>
  <hyperlinks>
    <hyperlink ref="C3" r:id="rId1" display="../../../Users/Peter/AppData/Local/Temp/KlausurSoSe98.doc"/>
    <hyperlink ref="E3" r:id="rId2" display="../../../Users/Peter/AppData/Local/Temp/KlausurWS9899.doc"/>
    <hyperlink ref="G3" r:id="rId3" display="Abschlußklausur Statistik "/>
    <hyperlink ref="D4" r:id="rId4" display="../../../Users/Peter/AppData/Local/Temp/Klausur SoSe98.xls"/>
    <hyperlink ref="C4" r:id="rId5" display="1,5 Punkte pro Antwort + Bonuspunkte"/>
    <hyperlink ref="E4" r:id="rId6" display="40 * 1,5 Punkte"/>
    <hyperlink ref="F4" r:id="rId7" display="../../../Users/Peter/AppData/Local/Temp/KlausurLsg-WS9900.xls"/>
    <hyperlink ref="G4" r:id="rId8" display="20 * 1,5 Punkte"/>
    <hyperlink ref="I3" r:id="rId9" display="Nachklausur Statistik "/>
    <hyperlink ref="I4" r:id="rId10" display="20 * 1,5 Punkte"/>
    <hyperlink ref="K3" r:id="rId11" display="../../../Users/Peter/AppData/Local/Temp/KlausurSoSe00.doc"/>
    <hyperlink ref="K4" r:id="rId12" display="20 * 1,5 Punkte"/>
    <hyperlink ref="M3" r:id="rId13" display="../../../Users/Peter/AppData/Local/Temp/KlausurWS00.doc"/>
    <hyperlink ref="M4" r:id="rId14" display="20 * 1,5 Punkte"/>
    <hyperlink ref="O3" r:id="rId15" display="../../../Users/Peter/AppData/Local/Temp/KlausurSoSe01.doc"/>
    <hyperlink ref="O4" r:id="rId16" display="20 * 1,5 Punkte"/>
    <hyperlink ref="Q3" r:id="rId17" display="../../../Users/Peter/AppData/Local/Temp/KlausurSoSe01amPC-ISVW.doc"/>
    <hyperlink ref="R3" r:id="rId18" display="Pkte"/>
    <hyperlink ref="S3" r:id="rId19" display="../../../Users/Peter/AppData/Local/Temp/KlausurWS0102.doc"/>
    <hyperlink ref="S4" r:id="rId20" display="20 * 1,5 Punkte"/>
    <hyperlink ref="U3" r:id="rId21" display="../../../Users/Peter/AppData/Local/Temp/KlausurSoSe02.doc"/>
    <hyperlink ref="U4" r:id="rId22" display="20 * 1,5 Punkte"/>
    <hyperlink ref="AK3" r:id="rId23" display="../../../Users/Peter/AppData/Local/Temp/KlausurWS0405_B-nach.doc"/>
    <hyperlink ref="AK4" r:id="rId24" display="20 * 1,5 Punkte"/>
    <hyperlink ref="W3" r:id="rId25" display="Klausur Statistik "/>
    <hyperlink ref="W4" r:id="rId26" display="20 * 1,5 Punkte"/>
    <hyperlink ref="AC3" r:id="rId27" display="../../../Users/Peter/AppData/Local/Temp/KlausurSoSe04.doc"/>
    <hyperlink ref="AC4" r:id="rId28" display="20 * 1,5 Punkte (+ 1,5 Zusatzpunkte)"/>
    <hyperlink ref="AA3" r:id="rId29" display="Klausur Statistik "/>
    <hyperlink ref="AA4" r:id="rId30" display="20 * 1,5 Punkte"/>
    <hyperlink ref="Y3" r:id="rId31" display="../../../Users/Peter/AppData/Local/Temp/KlausurSoSe03.doc"/>
    <hyperlink ref="Y4" r:id="rId32" display="20 * 1,5 Punkte"/>
    <hyperlink ref="AI3" r:id="rId33" display="../../../Users/Peter/AppData/Local/Temp/KlausurWS0405_B.doc"/>
    <hyperlink ref="AI4" r:id="rId34" display="20 * 1,5 Punkte"/>
    <hyperlink ref="AG3" r:id="rId35" display="../../../Users/Peter/AppData/Local/Temp/KlausurWS0405_nach.doc"/>
    <hyperlink ref="AG4" r:id="rId36" display="20 * 1,5 Punkte"/>
    <hyperlink ref="AE3" r:id="rId37" display="31.09.2004"/>
    <hyperlink ref="AE4" r:id="rId38" display="20 * 1,5 Punkte"/>
  </hyperlinks>
  <printOptions gridLines="1"/>
  <pageMargins left="0.4724409448818898" right="0.5511811023622047" top="0.4330708661417323" bottom="0.5118110236220472" header="0.3937007874015748" footer="0.31496062992125984"/>
  <pageSetup fitToWidth="0" fitToHeight="1" horizontalDpi="300" verticalDpi="300" orientation="landscape" paperSize="9" scale="58" r:id="rId39"/>
  <headerFooter alignWithMargins="0">
    <oddFooter>&amp;LPS: &amp;F; &amp;A&amp;CSeite &amp;P &amp;6(von &amp;N)&amp;R&amp;D;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Hochschule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Übersicht über Statistik-Klausuren</dc:title>
  <dc:subject/>
  <dc:creator>Anke Göbber, Peter Schmidt</dc:creator>
  <cp:keywords/>
  <dc:description/>
  <cp:lastModifiedBy>Peter Schmidt</cp:lastModifiedBy>
  <cp:lastPrinted>2005-04-25T16:57:10Z</cp:lastPrinted>
  <dcterms:created xsi:type="dcterms:W3CDTF">2001-02-05T13:35:37Z</dcterms:created>
  <dcterms:modified xsi:type="dcterms:W3CDTF">2016-02-08T16:20:26Z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